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jsu-my.sharepoint.com/personal/cinman_jsu_edu/Documents/COI/"/>
    </mc:Choice>
  </mc:AlternateContent>
  <xr:revisionPtr revIDLastSave="2992" documentId="8_{8F404879-F39A-48EB-A48E-B943E7B0BAAF}" xr6:coauthVersionLast="47" xr6:coauthVersionMax="47" xr10:uidLastSave="{53748C8D-B547-490E-96A3-FBCED15CC3FA}"/>
  <bookViews>
    <workbookView xWindow="28680" yWindow="-120" windowWidth="29040" windowHeight="15720" activeTab="2" xr2:uid="{A8FFA2A6-C3D8-4F03-AAA9-77A84964FF04}"/>
  </bookViews>
  <sheets>
    <sheet name="Cover" sheetId="11" r:id="rId1"/>
    <sheet name="Interpretation" sheetId="13" r:id="rId2"/>
    <sheet name="Checklist" sheetId="2" r:id="rId3"/>
    <sheet name="Score Totals" sheetId="12" r:id="rId4"/>
    <sheet name="1" sheetId="3" r:id="rId5"/>
    <sheet name="2" sheetId="4" r:id="rId6"/>
    <sheet name="3" sheetId="5" r:id="rId7"/>
    <sheet name="4" sheetId="6" r:id="rId8"/>
    <sheet name="5" sheetId="7" r:id="rId9"/>
    <sheet name="6" sheetId="8" r:id="rId10"/>
    <sheet name="7" sheetId="9" r:id="rId11"/>
    <sheet name="8" sheetId="10"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3" l="1"/>
  <c r="C34" i="13"/>
  <c r="C33" i="13"/>
  <c r="C32" i="13"/>
  <c r="C31" i="13"/>
  <c r="C30" i="13"/>
  <c r="C29" i="13"/>
  <c r="C28" i="13"/>
  <c r="C27" i="13"/>
  <c r="C26" i="13"/>
  <c r="C25" i="13"/>
  <c r="C24" i="13"/>
  <c r="C23" i="13"/>
  <c r="C22" i="13"/>
  <c r="C21" i="13"/>
  <c r="C20" i="13"/>
  <c r="C19" i="13"/>
  <c r="C18" i="13"/>
  <c r="C17" i="13"/>
  <c r="C16" i="13"/>
  <c r="C15" i="13"/>
  <c r="F43" i="12"/>
  <c r="F39" i="12"/>
  <c r="F36" i="12"/>
  <c r="F26" i="12"/>
  <c r="F21" i="12"/>
  <c r="F16" i="12"/>
  <c r="F11" i="12"/>
  <c r="E32" i="12"/>
  <c r="E54" i="7"/>
  <c r="E43" i="12"/>
  <c r="E42" i="12"/>
  <c r="E41" i="12"/>
  <c r="E40" i="12"/>
  <c r="E39" i="12"/>
  <c r="E38" i="12"/>
  <c r="E37" i="12"/>
  <c r="E36" i="12"/>
  <c r="E35" i="12"/>
  <c r="E34" i="12"/>
  <c r="E33"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E4" i="12"/>
  <c r="E52" i="10"/>
  <c r="E21" i="9"/>
  <c r="E42" i="8"/>
  <c r="E45" i="6"/>
  <c r="E68" i="5"/>
  <c r="E73" i="4"/>
  <c r="E51" i="3"/>
  <c r="E45" i="12" l="1"/>
  <c r="F32" i="12"/>
  <c r="F45" i="1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<sst xmlns="http://schemas.openxmlformats.org/spreadsheetml/2006/main" count="603" uniqueCount="378">
  <si>
    <t>Course Title</t>
  </si>
  <si>
    <t>Course CRN</t>
  </si>
  <si>
    <t>Course URL</t>
  </si>
  <si>
    <t>Faculty Name</t>
  </si>
  <si>
    <t>Faculty Email Address</t>
  </si>
  <si>
    <t>Department Chair</t>
  </si>
  <si>
    <t>Department Chair Email Address</t>
  </si>
  <si>
    <t>Instructional Designer</t>
  </si>
  <si>
    <t>Review Date(s)</t>
  </si>
  <si>
    <t>Every standard earns a designated point value.</t>
  </si>
  <si>
    <t>Total Score</t>
  </si>
  <si>
    <t>Score Interpretation</t>
  </si>
  <si>
    <t>Status</t>
  </si>
  <si>
    <t>Score</t>
  </si>
  <si>
    <t>Value</t>
  </si>
  <si>
    <t>112 - 120</t>
  </si>
  <si>
    <t>Exemplary</t>
  </si>
  <si>
    <t>Met</t>
  </si>
  <si>
    <t>Sufficiently Present</t>
  </si>
  <si>
    <t>102 - 111</t>
  </si>
  <si>
    <t>Accomplished</t>
  </si>
  <si>
    <t>Minor Revision</t>
  </si>
  <si>
    <t>90-102</t>
  </si>
  <si>
    <t>Making Progress</t>
  </si>
  <si>
    <t>Not Met</t>
  </si>
  <si>
    <t>Moderate Revision</t>
  </si>
  <si>
    <t>&lt; 90</t>
  </si>
  <si>
    <t>Incomplete</t>
  </si>
  <si>
    <t>Major Revision</t>
  </si>
  <si>
    <t>Not Applicable</t>
  </si>
  <si>
    <t>NOTE: If a course passes the review as "Exemplary" or "Accomplished" but some Essential Standars are marked as "Major Revision" or "Moderate Revision," the course does not pass the review. Instead, the course will be marked as "Incomplete - Passed Review but Essential Standards Not Met." Once this occurs, faculty address any unmet Essential Standards until all Essential Standards are "Met." The course passes the review once all Essential Standards are "Met."</t>
  </si>
  <si>
    <t>All "Essential Standards" must score Sufficiently Present (3) or Minor Revision (2). Any Essential Standard that scores Moderate Revision (1) or Major Revision (0) must be addressed and resolved for the course to pass a review.</t>
  </si>
  <si>
    <t>Essential Standards</t>
  </si>
  <si>
    <t>Section 1: Course Overview &amp; Introduction</t>
  </si>
  <si>
    <t>Condition Y/N</t>
  </si>
  <si>
    <t>Criterion #</t>
  </si>
  <si>
    <t>Criterion</t>
  </si>
  <si>
    <t>Reference</t>
  </si>
  <si>
    <t>QM 7th, 1.1 &amp; 1.2, Essential</t>
  </si>
  <si>
    <t xml:space="preserve">Communication expectations for online discussions, email, and other forms of interaction are clearly stated. </t>
  </si>
  <si>
    <t>QM 7th, 1.3</t>
  </si>
  <si>
    <t>Course and institutional policies are clearly stated within the course, or a link to current policies is provided.</t>
  </si>
  <si>
    <t>QM 7th, 1.4</t>
  </si>
  <si>
    <t>Minimum technology requirements are stated, or links to them are provided.</t>
  </si>
  <si>
    <t>QM 7th, 1.5</t>
  </si>
  <si>
    <t>Technical skills, digital information literacy skills, and expectations of students for online courses is stated.</t>
  </si>
  <si>
    <t>QM 7th, 1.6 &amp; 1.7</t>
  </si>
  <si>
    <t>Self-introduction by the instructor is available and professional.</t>
  </si>
  <si>
    <t>QM 7th, 1.8</t>
  </si>
  <si>
    <t>Learners have an opportunity to introduce themselves.</t>
  </si>
  <si>
    <t>QM 7th, 1.9</t>
  </si>
  <si>
    <t>Printable course syllabus and course schedule is available in the course.</t>
  </si>
  <si>
    <t>OSCQR, Standard 4</t>
  </si>
  <si>
    <t>Section 2: Learning Objectives</t>
  </si>
  <si>
    <t>Course learning objectives describe measurable outcomes.</t>
  </si>
  <si>
    <t>QM 7th, 2.1, Essential</t>
  </si>
  <si>
    <t>Module/Unit-level learning objectives are measurable consistent with course learning objectives.</t>
  </si>
  <si>
    <t>QM 7th, 2.2, Essential</t>
  </si>
  <si>
    <t>Learning objectives are: 1. Stated Clearly, 2. Learner-Centered, and 3. Located prominently in the course.</t>
  </si>
  <si>
    <t>QM 7th, 2.3, Essential</t>
  </si>
  <si>
    <t>Relationship between learning objectives and learning activities is clearly stated.</t>
  </si>
  <si>
    <t>QM 7th, 2.4, Essential</t>
  </si>
  <si>
    <t>Learning objectives are suited to the level of the course.</t>
  </si>
  <si>
    <t>QM 7th, 2.5, Essential</t>
  </si>
  <si>
    <t>Section 3: Assessment &amp; Measurement</t>
  </si>
  <si>
    <t>Course assessments measure the achievement of the stated learning objectives.</t>
  </si>
  <si>
    <t>QM, 7th, 3.1, Essential</t>
  </si>
  <si>
    <t>Course grading policy and gradebook are clear and available to students from the beginning of the course to the end of the course.</t>
  </si>
  <si>
    <t>QM, 7th, 3.2, Essential</t>
  </si>
  <si>
    <t>Specific and descriptive criteria for the evaluation of student work is clearly explained.</t>
  </si>
  <si>
    <t>QM, 7th, 3.3, Essential</t>
  </si>
  <si>
    <t>Multiple types of assessments are sequenced throughout the course, and they are suitable to the level of the course.</t>
  </si>
  <si>
    <t>QM, 7th, 3.4</t>
  </si>
  <si>
    <t>The types and timing of assessments provide learners with multiple opportunities to track their learning progress with timely feedback.</t>
  </si>
  <si>
    <t>QM, 7th, 3.5</t>
  </si>
  <si>
    <t>Section 4: Instructional Materials</t>
  </si>
  <si>
    <t>Instructional materials contribute to the achievement of the stated learning objectives.</t>
  </si>
  <si>
    <t>QM 7th,  4.1, Essential</t>
  </si>
  <si>
    <t>The relationship between the use of instructional materials in the course and completing learning activities is clearly explained.</t>
  </si>
  <si>
    <t>QM 7th,  4.2, Essential</t>
  </si>
  <si>
    <t>The course models the academic integrity expected of learners by providing both source references and permissions for use of instructional materials.</t>
  </si>
  <si>
    <t>QM 7th,  4.3, Essential</t>
  </si>
  <si>
    <t>The instructional materials represent up-to-date theory and practice in the discipline.</t>
  </si>
  <si>
    <t>QM 7th,  4.4, Essential</t>
  </si>
  <si>
    <t>Course offers access to a variety of engaging resources to present content, support learning and collaboration, and facilitate regular and substantive interaction with the instructor.</t>
  </si>
  <si>
    <t>OSCQR, Standard 29</t>
  </si>
  <si>
    <t>Section 5: Learning Activities &amp; Learner Interaction</t>
  </si>
  <si>
    <t>Learning activities help learners achieve the stated objectives or competencies</t>
  </si>
  <si>
    <t>QM 7th, 5.1, Essential</t>
  </si>
  <si>
    <t xml:space="preserve">Learning activities provide opportunities for interaction that support active learning. </t>
  </si>
  <si>
    <t>QM 7th, 5.2, Essential</t>
  </si>
  <si>
    <t>The instructor’s plan for regular interaction with learners in substantive ways during the course is clearly stated.</t>
  </si>
  <si>
    <t>QM 7th, 5.3, Essential</t>
  </si>
  <si>
    <t>The requirements for learner interaction are clearly stated.</t>
  </si>
  <si>
    <t>QM 7th, 5.4, Essential</t>
  </si>
  <si>
    <t>Course provides activities for learners to develop higher order thinking and problem-solving skills, such as critical reflection and analysis.</t>
  </si>
  <si>
    <t>OSCQR, Standard 30</t>
  </si>
  <si>
    <t>Course provides activities that emulate real world applications of the discipline, such as experiential learning, case studies, and problem-based activities.</t>
  </si>
  <si>
    <t>OSCQR, Standard 31</t>
  </si>
  <si>
    <t>Section 6: Design &amp; Layout</t>
  </si>
  <si>
    <t>Course navigation facilitates ease of use.</t>
  </si>
  <si>
    <t>QM 7th, 8.1, Essential</t>
  </si>
  <si>
    <t>Course design facilitates readability</t>
  </si>
  <si>
    <t>QM 7th, 8.2, Essential</t>
  </si>
  <si>
    <t>Instructions are provided and well written.</t>
  </si>
  <si>
    <t>OSCQR Standard 19</t>
  </si>
  <si>
    <t>Canvas Pages are used where appropriate rather than direct uploads of files (PDFs, WORD documents, PPT, etc.)</t>
  </si>
  <si>
    <t>OSCQR, Standard 34</t>
  </si>
  <si>
    <t>Section 7: Course Technology</t>
  </si>
  <si>
    <t>Tools (discussions, Studio, Pages, Apps, Assignments, etc.) used in the course support the learning objectives.</t>
  </si>
  <si>
    <t>QM 7th, 6.1, Essential</t>
  </si>
  <si>
    <t>Tools promote learner engagement and active learning.</t>
  </si>
  <si>
    <t>QM 7th, 6.2</t>
  </si>
  <si>
    <t>The course provides learners with information on protecting their data and privacy.</t>
  </si>
  <si>
    <t>QM 7th, 6.4</t>
  </si>
  <si>
    <t xml:space="preserve">Section 8: Accessibility &amp; Mobile Compatibility </t>
  </si>
  <si>
    <t xml:space="preserve">Text and images in the course are accessible. </t>
  </si>
  <si>
    <t>QM  7th, 8.3 &amp; 8. 4, Essential</t>
  </si>
  <si>
    <t xml:space="preserve">Video and audio content in the course are accessible. </t>
  </si>
  <si>
    <t>QM 7th, 8.5</t>
  </si>
  <si>
    <t>Multimedia in the course is easy to use.</t>
  </si>
  <si>
    <t>QM 7th, 8.6</t>
  </si>
  <si>
    <t>All content is mobile compatible.</t>
  </si>
  <si>
    <t>QM 7th, 6.3.3.</t>
  </si>
  <si>
    <t>Section</t>
  </si>
  <si>
    <t>Section Total</t>
  </si>
  <si>
    <t>1: Overview &amp; Introduction</t>
  </si>
  <si>
    <t>2: Learning Objectives</t>
  </si>
  <si>
    <t>3: Assessment &amp; Measurement</t>
  </si>
  <si>
    <t>4: Learning Materials</t>
  </si>
  <si>
    <t>5: Learning Activities &amp; Learner Interaction</t>
  </si>
  <si>
    <t>6: Design &amp; Layout</t>
  </si>
  <si>
    <t>7: Course Technology</t>
  </si>
  <si>
    <t>8: Accessibility &amp; Mobile Compatibility</t>
  </si>
  <si>
    <t>TOTAL SCORE</t>
  </si>
  <si>
    <t>FINAL RATING</t>
  </si>
  <si>
    <t>Notes and Annotations</t>
  </si>
  <si>
    <t>Homepage is a unique page (not the syllabus page) and provides: description and purpose of the course, instructions for learners to get started, and easy navigation to begin the course. Get Started and Orientation Information are provided on the homepage or in a course module.</t>
  </si>
  <si>
    <t>Homepage is a homepage, not a syllabus page or modules page.</t>
  </si>
  <si>
    <t>Course description or purpose is clearly stated</t>
  </si>
  <si>
    <t>Get started instructions are present.</t>
  </si>
  <si>
    <t xml:space="preserve">Course navigation and course structure are explained. </t>
  </si>
  <si>
    <t>Course name/title and course number are present.</t>
  </si>
  <si>
    <t>Faculty name and contact information are present.</t>
  </si>
  <si>
    <t>Netiquette is included.</t>
  </si>
  <si>
    <t>Email etiquette is included.</t>
  </si>
  <si>
    <t>Naming conventions for assignment submissions and/or email is included.</t>
  </si>
  <si>
    <t>Explanation for how and when students are to contact faculty, and expected faculty response times and methods, are provided.</t>
  </si>
  <si>
    <t>Course policies are listed in the syllabus.</t>
  </si>
  <si>
    <t>Institutional policies are listed in the syllabus or linked in the course.</t>
  </si>
  <si>
    <t>Technical support information for Online@JSU is provided. (Online@JSU supports Canvas, Studio, Turnitin, and Honorlock.)</t>
  </si>
  <si>
    <t>Technical support information for Information Technology is provided. (IT supports DUO, MyJaxState, GEM Email, &amp; Office 365 Apps,)</t>
  </si>
  <si>
    <t>Necessary technical skills are listed.</t>
  </si>
  <si>
    <t xml:space="preserve">Necessary digital information literacy skills are listed. </t>
  </si>
  <si>
    <t>Expectations for students to successfully participate and complete the online/hybrid course are listed.</t>
  </si>
  <si>
    <t xml:space="preserve">Faculty introduction and course welcome are present on the homepage, or course orientation material. </t>
  </si>
  <si>
    <t xml:space="preserve">Format can be text or text/video. </t>
  </si>
  <si>
    <t>An activity of some nature is available that allows students to introduce themselves to each other and to the instructor.</t>
  </si>
  <si>
    <t>Printable course syllabus is included in the course.</t>
  </si>
  <si>
    <t>Printable course schedule/calendar is included in the course.</t>
  </si>
  <si>
    <t>Total</t>
  </si>
  <si>
    <t>NOTES</t>
  </si>
  <si>
    <t>Course learning objectives may also be referred to as CLOs, COs, or course learning outcomes.</t>
  </si>
  <si>
    <t>Module/unit-level learning objectives may also be referred to as MLOs, MOs, or LOs.</t>
  </si>
  <si>
    <t xml:space="preserve">All learning objectives must be measurable. </t>
  </si>
  <si>
    <t>EXAMPLES</t>
  </si>
  <si>
    <t>Examples of Measurable Outcomes - "Upon completion of the course (module/unit), learners will be able to:</t>
  </si>
  <si>
    <t xml:space="preserve">1.       Select appropriate tax strategies for different financial and personal situations. </t>
  </si>
  <si>
    <t xml:space="preserve">2.       Develop a comprehensive, individualized wellness action program focused on overcoming a sedentary life-style. </t>
  </si>
  <si>
    <t xml:space="preserve">3.       Demonstrate correct use of personal protective equipment. </t>
  </si>
  <si>
    <t xml:space="preserve">4.       Articulate personal attitudes and values related to the use of medical marijuana. </t>
  </si>
  <si>
    <t xml:space="preserve">5.       Apply microeconomic principles to explain why environmental problems occur.  </t>
  </si>
  <si>
    <t xml:space="preserve">6.       Create original musical compositions using computer technology.  </t>
  </si>
  <si>
    <t xml:space="preserve">7.       Analyze a business situation to determine an information management need.  </t>
  </si>
  <si>
    <t>Examples of Unmeasurable Outcomes - "Upon completion of the course (module/unit), learners will be able to:</t>
  </si>
  <si>
    <t xml:space="preserve">1.       Understand the nature of reasoning. </t>
  </si>
  <si>
    <t>a.       (This does not specify how understanding will be demonstrated.)</t>
  </si>
  <si>
    <t xml:space="preserve">2.       Demonstrate understanding of the role of digital marketing. </t>
  </si>
  <si>
    <t>a.       (Lacks criteria for assessment.)</t>
  </si>
  <si>
    <t xml:space="preserve">3.       Know basic statistical vocabulary and appropriate data collection methods. </t>
  </si>
  <si>
    <t>a.       (“Know” does not imply measurable action.)</t>
  </si>
  <si>
    <t xml:space="preserve">4.       Learn the basic elements of a media production software interface. </t>
  </si>
  <si>
    <t>a.       (Learning does not indicate proficiency or application.)</t>
  </si>
  <si>
    <t xml:space="preserve">5.       Be aware of the grammar conventions of standard American English. </t>
  </si>
  <si>
    <t>a.       (Awareness is subjective and not measurable.)</t>
  </si>
  <si>
    <t xml:space="preserve">6.       Realize the significance of recent advances in genetic research. </t>
  </si>
  <si>
    <t>a.       (“Realize” is vague and does not specify how this will be assessed.)</t>
  </si>
  <si>
    <t>7.       Demonstrate an appreciation of contemporary art.</t>
  </si>
  <si>
    <t>a.       (Appreciation is subjective and lacks measurable criteria.)</t>
  </si>
  <si>
    <t>Module or unit objectives or competencies may be written by the instructor or may come from one or more of the instructional materials.  Regardless of origin, module or unit objectives or competencies must be measurable.</t>
  </si>
  <si>
    <t>EXAMPLE</t>
  </si>
  <si>
    <t xml:space="preserve">Here is an example of a set of module/unit-level objectives or competencies that aligns with a course objective or competency:  </t>
  </si>
  <si>
    <t xml:space="preserve">Course Objective or Competency: </t>
  </si>
  <si>
    <t xml:space="preserve">Upon completion of this course, learners will be able to apply the rules of punctuation. </t>
  </si>
  <si>
    <t xml:space="preserve">Module Objectives or Competencies: </t>
  </si>
  <si>
    <t xml:space="preserve">1.       Learners will write sentences that correctly use commas, semicolons, and periods. </t>
  </si>
  <si>
    <t xml:space="preserve">2.       Learners will use apostrophes when, and only when, needed. </t>
  </si>
  <si>
    <t xml:space="preserve">3.       Learners will use double and single quotation marks correctly in quoted material. </t>
  </si>
  <si>
    <t xml:space="preserve">List all learning objectives prominently in the course. </t>
  </si>
  <si>
    <t>o    CLOs should be listed in the syllabus.</t>
  </si>
  <si>
    <t>o    MLOs should be listed in each module/unit. For example, create an overview page and include a section for the MLOs.</t>
  </si>
  <si>
    <t>o    To assist instructional designers during a course review, consider also including a page or course map that includes all CLOs and MLOs.</t>
  </si>
  <si>
    <t xml:space="preserve">Write all learning objectives so that students can understand them as clearly as possible. </t>
  </si>
  <si>
    <t xml:space="preserve">o    Long objectives with multiple parts should instead be divided into shorter, more succinctly written objectives. </t>
  </si>
  <si>
    <t>  Learners should be able to quickly understand the meaning conveyed by the learning objective.</t>
  </si>
  <si>
    <t>The relationship between learning objectives and learning activities is clearly stated.</t>
  </si>
  <si>
    <t>A clear connection between CLOs, MLOs, activities, and assignments must be present.</t>
  </si>
  <si>
    <t>Faculty can demonstrate connections in different ways. Examples that clarify the relationships include:</t>
  </si>
  <si>
    <t xml:space="preserve">1.       A course map shows how the learning objectives or competencies connect to the learning activities.  </t>
  </si>
  <si>
    <t xml:space="preserve">2.       A module or unit introductory page is provided with a summary or overview of module- or unit-level learning objectives or competencies, related course-level learning objectives or competencies, and course activities (learning activities, assessments, and use of instructional materials).  </t>
  </si>
  <si>
    <t xml:space="preserve">3.       An explanation is provided for how the course-level and module- or unit-level learning objectives or competencies are met through each learning activity.  </t>
  </si>
  <si>
    <t>4.       A numbering system demonstrates the relationship between course-level objectives or competencies, module- or unit-level objectives or competencies, and learning activities.</t>
  </si>
  <si>
    <t xml:space="preserve">Expected content mastery is appropriate to the type and level of the course.  Taxonomies that describe levels of learning can be helpful to reviewers in determining whether the objectives or competencies correspond to the level of the course. Refer to Bloom’s Taxonomy Verb Chart when writing learning objectives. Bloom's Taxonomy chart - https://tips.uark.edu/blooms-taxonomy-verb-chart/  </t>
  </si>
  <si>
    <t xml:space="preserve">For example, while the course may start with objectives or competencies that are lower in the cognitive realm, as the course proceeds, they progress to a higher level that is suited to the level of the course (introductory, intermediate, or advanced) for that topic.  </t>
  </si>
  <si>
    <t>In addition to content-specific objectives or competencies, introductory courses may address core learning skills.  Core learning skills, including critical thinking, information literacy, and technology skills, are typically those that transcend an individual course and are integrated across the curriculum.  Core learning skills are sometimes called “core competencies.”</t>
  </si>
  <si>
    <t>TOTAL</t>
  </si>
  <si>
    <t>Course assessments should be consistent with the course and module/unit-level learning objectives by measuring the accomplishment of those objectives or competencies. </t>
  </si>
  <si>
    <t xml:space="preserve"> From the types of assessments chosen, it is clear that learners can successfully complete the assessments if they have met the objectives or competencies stated in the course materials and learning activities.  </t>
  </si>
  <si>
    <r>
      <t>Examples of alignment between a learning objective or competency and an assessment</t>
    </r>
    <r>
      <rPr>
        <i/>
        <sz val="12"/>
        <color theme="1"/>
        <rFont val="Aptos Narrow"/>
        <family val="2"/>
        <scheme val="minor"/>
      </rPr>
      <t xml:space="preserve">: </t>
    </r>
  </si>
  <si>
    <t xml:space="preserve">1.       An essay or discussion shows learners can “explain” or “describe” something. </t>
  </si>
  <si>
    <t xml:space="preserve">2.       A multiple-choice quiz verifies that learners can “define” or “identify” vocabulary. </t>
  </si>
  <si>
    <t>3.       An assignment shows that learners can “write” or “compose” a composition.</t>
  </si>
  <si>
    <r>
      <t xml:space="preserve">Examples of </t>
    </r>
    <r>
      <rPr>
        <i/>
        <sz val="12"/>
        <color theme="1"/>
        <rFont val="Aptos Narrow"/>
        <family val="2"/>
        <scheme val="minor"/>
      </rPr>
      <t>lack of alignment</t>
    </r>
    <r>
      <rPr>
        <sz val="12"/>
        <color theme="1"/>
        <rFont val="Aptos Narrow"/>
        <family val="2"/>
        <scheme val="minor"/>
      </rPr>
      <t xml:space="preserve"> between a learning objective or competency and an assessment: </t>
    </r>
  </si>
  <si>
    <t xml:space="preserve">1.       The objective or competency is to “write a persuasive essay,” but the assessment is a multiple-choice test. </t>
  </si>
  <si>
    <t>2.       The objective or competency is to “create a body of work that illustrates your photographic vision,” but the assessment is a 25-page thesis about contemporary photographers.</t>
  </si>
  <si>
    <t xml:space="preserve">A clear, written statement at the beginning of the course fully explains to the learner how the course grades are calculated.  </t>
  </si>
  <si>
    <t xml:space="preserve">The points, percentages, and weights for each component of the course grade are clearly stated.  </t>
  </si>
  <si>
    <t xml:space="preserve">The relationship(s) between points, percentages, weights, and letter grades are explained.  </t>
  </si>
  <si>
    <t>The gradebook is organized according to grading policy outlined in the course</t>
  </si>
  <si>
    <t>Learners can access an accurate gradebook at the beginning of the course until the end of the course.</t>
  </si>
  <si>
    <t>Examples of what faculty could include with the course grading policy are:</t>
  </si>
  <si>
    <t xml:space="preserve">1.       A list of all activities, tests, etc., that will determine the final grade, along with their weights or points </t>
  </si>
  <si>
    <t xml:space="preserve">2.       An explanation of the relationship between the final course letter grade and the learner’s accumulated points or percentages </t>
  </si>
  <si>
    <t xml:space="preserve">3.       An explanation of the relationship between points and percentages, if both are used  </t>
  </si>
  <si>
    <t>4.       A clear statement about how late submissions will be graded, including information on any point deductions for assignments submitted late</t>
  </si>
  <si>
    <t xml:space="preserve">Learners are provided with a clear and complete description of the criteria that will be used to evaluate their work in the course.  Evaluation criteria are provided to learners prior to beginning a particular assessment.  The description or statement of criteria provides learners with clear guidance on the instructor’s expectations and on the required components of coursework and participation.  The criteria give learners the information they need to understand how a grade on an assignment or activity is calculated.  </t>
  </si>
  <si>
    <t>1.       Evaluation criteria for all grade work is clearly stated. It could be in the form of a detailed checklist, or rubric, or another instrument.</t>
  </si>
  <si>
    <t xml:space="preserve">2.       A description of how learners’ participation in discussions will be graded, including the number of required postings per week; the criteria for evaluating the originality and quality of learners’ comments and their responsiveness to classmates’ comments; and the grade or credit learners can expect for varying levels of performance.  </t>
  </si>
  <si>
    <t>3.       Clearly stated point values for each question in quizzes and exams, including information about partial credit (if any).</t>
  </si>
  <si>
    <t>For group or team projects, an explanation of the criteria used to evaluate individual or team performance and whether scores or grades will be assigned by individual or by team.</t>
  </si>
  <si>
    <t xml:space="preserve">The assessments are sequenced so as to promote the learning process and to build on previously mastered knowledge and skills gained in this course and prerequisite courses.  Assessments are paced to give learners adequate time to achieve mastery and complete the work in a thoughtful manner. </t>
  </si>
  <si>
    <t>Assessments are varied in order to provide multiple ways for learners to demonstrate progress and mastery, and to accommodate diverse learners.</t>
  </si>
  <si>
    <t xml:space="preserve">Examples of assessments that meet this objective/standard are: </t>
  </si>
  <si>
    <t xml:space="preserve">1.       Assessments in a public speaking course include first submitting an outline of a speech and next a draft of the speech; and, finally, delivering the speech. </t>
  </si>
  <si>
    <t>2.       An upper-level course in world history has multiple-choice quizzes and discussions, and it also includes a term paper and final presentation that ask students to analyze and evaluate the various events leading up to World War II.</t>
  </si>
  <si>
    <t>3.       A beginner-level coding course has coding assignments on basic programming concepts such as loops and conditionals, a group project in which students work together in small groups to develop a simple application, and complete a final exam that focuses on coding principles, problem-solving, and writing code effectively.</t>
  </si>
  <si>
    <r>
      <t xml:space="preserve">Examples of assessments that </t>
    </r>
    <r>
      <rPr>
        <i/>
        <sz val="12"/>
        <color theme="1"/>
        <rFont val="Aptos Narrow"/>
        <family val="2"/>
        <scheme val="minor"/>
      </rPr>
      <t>may not</t>
    </r>
    <r>
      <rPr>
        <sz val="12"/>
        <color theme="1"/>
        <rFont val="Aptos Narrow"/>
        <family val="2"/>
        <scheme val="minor"/>
      </rPr>
      <t xml:space="preserve"> meet this objective/standard are:</t>
    </r>
  </si>
  <si>
    <t xml:space="preserve">1.       Assessments in an introductory course consist of only answering the questions at the conclusion of each textbook chapter. </t>
  </si>
  <si>
    <r>
      <t xml:space="preserve">2.       </t>
    </r>
    <r>
      <rPr>
        <sz val="12"/>
        <color theme="1"/>
        <rFont val="Aptos Narrow"/>
        <family val="2"/>
        <scheme val="minor"/>
      </rPr>
      <t>Assessments in a graduate-level course include only lower-level assessments, such as multiple-choice, “knowledge-check” types of quizzes and short essays asking learners to define terms.</t>
    </r>
  </si>
  <si>
    <r>
      <t xml:space="preserve">3.       </t>
    </r>
    <r>
      <rPr>
        <sz val="12"/>
        <color rgb="FF000000"/>
        <rFont val="Aptos Narrow"/>
        <family val="2"/>
        <scheme val="minor"/>
      </rPr>
      <t>The assessments consist of only multiple-choice tests. </t>
    </r>
  </si>
  <si>
    <t>Students complete assignments that provide opportunities to receive frequent, substantive, and timely feedback.</t>
  </si>
  <si>
    <t>1.       Writing assignments that allow for the submission of a preliminary draft for instructor comment and suggestions for improvement.</t>
  </si>
  <si>
    <t xml:space="preserve">2.       Self-mastery tests that include informative feedback with each answer choice </t>
  </si>
  <si>
    <t xml:space="preserve">3.       Interactive games and simulations that have feedback built in </t>
  </si>
  <si>
    <t xml:space="preserve">4.       Self-scoring practice quizzes </t>
  </si>
  <si>
    <t xml:space="preserve">5.       Practice written assignments that receive feedback, such as journals, reflection papers, or portfolios </t>
  </si>
  <si>
    <t xml:space="preserve">6.       Peer reviews and critiques </t>
  </si>
  <si>
    <t xml:space="preserve">7.       The opportunity for learners to compare their work to model papers or essays, sample answers, or answer keys prior to completing an assessment, thereby encouraging reflection and improvement  </t>
  </si>
  <si>
    <t xml:space="preserve">Instructional materials align with the stated learning objectives by assisting students achieve those stated learning goals. </t>
  </si>
  <si>
    <t>Instructional materials may include textbooks, Open Educational Resources, publisher- or instructor-created materials, slide presentations and interactive content (such as simulations), expert lectures, videos, images, diagrams, and websites. </t>
  </si>
  <si>
    <t>Learners are provided with an explanation of how the instructional materials and learning activities are used in the course, and how each will help them achieve the stated learning objectives or help them prepare to demonstrate course competencies. Optional materials are clearly labeled as “optional.”</t>
  </si>
  <si>
    <t xml:space="preserve">Examples that explain the relationship between instructional materials and learning activities: </t>
  </si>
  <si>
    <t xml:space="preserve">1.       A schedule of assigned readings is accompanied by an explanation of how the readings will be used in online discussion forum posting. </t>
  </si>
  <si>
    <t xml:space="preserve">2.       Links to external websites include a description of the site and an explanation of how the information at the site is to be used in the learning activities. </t>
  </si>
  <si>
    <t xml:space="preserve">3.       The purpose of instructional materials such as interactive games, simulations, interactive media, and exercises is clearly explained as well as how the materials are to be used in specific learning activities. </t>
  </si>
  <si>
    <t>4. An explanation is provided for how required or optional publisher materials, including presentation slides, practice quizzes, videos, and other content, are to be used in the learning activities.</t>
  </si>
  <si>
    <t>Sources for materials used in the course are clearly identified with references. This includes journal articles, publisher materials, textbooks, images, videos, websites, slides, and other multimedia.</t>
  </si>
  <si>
    <t>Copyrighted information is designated as such.</t>
  </si>
  <si>
    <t xml:space="preserve">Instructional materials are current. </t>
  </si>
  <si>
    <t>If a newer version of the course textbook(s) is available, consider adopting it.</t>
  </si>
  <si>
    <t>Some older works are considered seminal.</t>
  </si>
  <si>
    <r>
      <t xml:space="preserve">Note: </t>
    </r>
    <r>
      <rPr>
        <sz val="12"/>
        <color theme="1"/>
        <rFont val="Aptos Narrow"/>
        <family val="2"/>
        <scheme val="minor"/>
      </rPr>
      <t>Faculty and program leaders determine which textbooks and course materials are used and they decide whether course content is current or up to date. If Instructional Designers have trouble in assessing this objective/standard, we reach out to the program leader(s) and faculty for consultation.</t>
    </r>
  </si>
  <si>
    <t>A variety of relevant instructional materials that may include textbooks and other publications, instructor-created resources, websites, and multimedia.</t>
  </si>
  <si>
    <t>Variety may take the form of different types of media used to deliver content.</t>
  </si>
  <si>
    <t>Examples of variety in instructional materials are:</t>
  </si>
  <si>
    <t xml:space="preserve">1.       A text from a single author, multiple videos, and a selection of websites </t>
  </si>
  <si>
    <t xml:space="preserve">2.       Several scholarly journal articles as readings, multiple videos, and a few audio podcasts created by the instructor </t>
  </si>
  <si>
    <t>3.       A series of topical videos and a textbook</t>
  </si>
  <si>
    <t xml:space="preserve">Examples that may not meet this objective/standard: </t>
  </si>
  <si>
    <t xml:space="preserve">1.       A single textbook </t>
  </si>
  <si>
    <t>2.       Weekly video lectures with no other instructional materials</t>
  </si>
  <si>
    <t>Learning activities clearly support student achievement of the stated learning objectives.</t>
  </si>
  <si>
    <t>1.       Learning Objective is “Deliver a persuasive speech.” Learning activities may include choosing an appropriate topic, creating an outline, and recording a persuasive speech.</t>
  </si>
  <si>
    <t>2.       Learning Objective is “Prepare a budget and explain the importance of each part in the overall budgeting process.” Learning activities may include reviewing information within their texts, watching videos of case studies with different types of budgets, completing practice activities, developing a case study for fictional company, and explaining the parts of the budget.</t>
  </si>
  <si>
    <t>3.       Learning Objective is “Develop a marketing plan for a new product.” Learning activities may include conducting market research, performing a SWOT Analysis, creating a marketing plan, and presenting the plan.</t>
  </si>
  <si>
    <t xml:space="preserve">A clear plan for instructor-learner interaction, including when learners can expect the instructor’s responses to discussion posts and feedback on assignments, helps ensure substantive interaction between instructors and learners during the course.  </t>
  </si>
  <si>
    <t xml:space="preserve">A statement that learners will receive regular (weekly, daily) announcements that include reminders and information pertinent to the course </t>
  </si>
  <si>
    <t xml:space="preserve">A statement that some assignments will receive summary feedback directed to all learners </t>
  </si>
  <si>
    <t>Clear information on any additional feedback or guidance that will be provided by the instructor for auto-graded items</t>
  </si>
  <si>
    <t>Policies or expectations for learners interacting with their instructor are stated clearly, including if learner responses to instructor-initiated interaction are required. </t>
  </si>
  <si>
    <t>Faculty expectations for learner participation in required course interactions (frequency, length, timeliness, etc.), including learner-learner interactions, is clearly stated.</t>
  </si>
  <si>
    <t>Faculty create a welcoming online learning space.</t>
  </si>
  <si>
    <t xml:space="preserve">Faculty are active and present in the course. For example: </t>
  </si>
  <si>
    <t>Scheduled virtual office hours in Teams or Zoom.</t>
  </si>
  <si>
    <t>Conversational language is used in the course where possible to create a personal, human connection with students.</t>
  </si>
  <si>
    <t>Personal narratives by faculty are used where appropriate.</t>
  </si>
  <si>
    <t>Weekly announcements are scheduled with upcoming due dates, summarizing previous week’s work, etc.</t>
  </si>
  <si>
    <t>When the adult learner can apply a learning activity to practical value beyond the duration of the course, relevance is established between the stated learning objective, the learning activity, and the assessment of that activity.</t>
  </si>
  <si>
    <t>Experiential Learning relies on four elements:</t>
  </si>
  <si>
    <t>Experience;</t>
  </si>
  <si>
    <t>Critical reflection;</t>
  </si>
  <si>
    <t>Abstract conceptualization; and</t>
  </si>
  <si>
    <t>Active experimentation in a new situation.</t>
  </si>
  <si>
    <t>Consistent layout and design and employed throughout the course.</t>
  </si>
  <si>
    <t>Design elements (icons, header styles, lists, activities) are used repetitively, increasing predictability and intuitiveness.</t>
  </si>
  <si>
    <t>Hyperlinks use self-describing names and avoid phrases such as "Click here" or "Click on this link."</t>
  </si>
  <si>
    <t>Underlined text desginates only hyperlinked text.</t>
  </si>
  <si>
    <t>All links work properly.</t>
  </si>
  <si>
    <t>Course design facilitates readability.</t>
  </si>
  <si>
    <t>Course design elements maximize usability by facilitating readability and minimizing distractions.</t>
  </si>
  <si>
    <t>Readability is a measure of how easy it is to read and follow content. Readability includes content presentation as well as clarity and legibility of text.</t>
  </si>
  <si>
    <t>Examples of readability related to content organization and presentation:</t>
  </si>
  <si>
    <t>Similar content is grouped together.</t>
  </si>
  <si>
    <t>Heading and body styles are consistent throughout the course.</t>
  </si>
  <si>
    <t>White space or negative space is used around content to help increase comprehension and reduce eye fatigue that occurs with large blocks of text, multiple images, or embedded media.</t>
  </si>
  <si>
    <t>Learning activity and assessment instructions are presented in a consistent manner (e.g., common headers of “instructions,” “grading information,” and “submission instructions”).</t>
  </si>
  <si>
    <t xml:space="preserve">Naming conventions are consistent across the course (e.g., all references to Midterm 2 are “Midterm 2” </t>
  </si>
  <si>
    <t>Examples of readability related to text:</t>
  </si>
  <si>
    <t>Editing and proofreading errors (spelling, grammar, punctuation, word choice, syntax) are minimal.</t>
  </si>
  <si>
    <t>Text is formatted to serve specific instructional purposes. For example, text color or font is used purposely to communicate key points, group like items, and emphasize relevant relationships.</t>
  </si>
  <si>
    <t>Font style and size maximize on-screen legibility; simpler fonts are used over more ornate fonts.</t>
  </si>
  <si>
    <t>Text is in a contrasting color that makes it clearly distinguishable from the background.</t>
  </si>
  <si>
    <t>Underlined text is only used for hyperlinks.</t>
  </si>
  <si>
    <t>Guiding language is provided for course navigation, assignments, discussions, and quizzes.</t>
  </si>
  <si>
    <t xml:space="preserve">Assignment instructions are written clearly and are easy for students to understand. </t>
  </si>
  <si>
    <t>Content in the course is organized using Canvas Pages to create shorter modules were possible. Long modules are challenging for students.</t>
  </si>
  <si>
    <t>Modules that essentially file dumps with multiple documents (Word, PPTs, PDFs, Videos) are avoided. Instead, these files should be organized onto Canvas Pages.</t>
  </si>
  <si>
    <t>Tools used in the course support the learning objectives.</t>
  </si>
  <si>
    <t xml:space="preserve">Course tools (discussions, Studio, Pages, Apps, Assignments, etc.) match the stated learning objectives. </t>
  </si>
  <si>
    <t>The learning objective says that students will be able to discuss a concept, and a discussion assignment is chosen by the instructor.</t>
  </si>
  <si>
    <t>The learning objective says that students will be able to explain a process through the creation of a video presentation, and Studio or Teams is selected for students to create the presentation.</t>
  </si>
  <si>
    <t>Course tools such as discussions, video quizzes, and other tools encourage and promote student engagement with each other, with content, and with the instructor.</t>
  </si>
  <si>
    <t>Canvas provides a statement concerning the protection of student data and privacy.</t>
  </si>
  <si>
    <t xml:space="preserve">A FERPA privacy statement is included in the course by default. </t>
  </si>
  <si>
    <t xml:space="preserve">NOTE: This is already done for faculty. </t>
  </si>
  <si>
    <t>Section 8: Accessibility &amp; Mobile Compatibility</t>
  </si>
  <si>
    <t>Text may be found in files, documents, slides, learning management system (LMS) pages, and websites. Reviewers can use accessibility tools and checkers to assist in the review of the accessibility of the text.</t>
  </si>
  <si>
    <t>Examples of accessible text may include:</t>
  </si>
  <si>
    <t>Heading styles (Heading 1, Heading 2, etc.) are used and are placed in an order that communicates the hierarchy of material in a page or document. The headings do not merely use text formatting (e.g., a larger or bold or italic font) to indicate the importance of content or separation of sections.</t>
  </si>
  <si>
    <t>Text colors alone are not relied on to convey meaning. Meaning is also conveyed in another way that does not require perceiving different colors.</t>
  </si>
  <si>
    <t>Tables used to organize data must be set as text, not embedded as images. Tables have headings and alt-text/captions.</t>
  </si>
  <si>
    <t>PDFS are searchable and are not image scans.</t>
  </si>
  <si>
    <t>Images may be found in Word documents, presentation slides, web pages, documents, and Canvas Pages.</t>
  </si>
  <si>
    <t xml:space="preserve">Images include photographs, charts, graphs, infographics, maps, etc. </t>
  </si>
  <si>
    <t>Images must be given proper alt-text, or if not key to the text on the page, they are marked as decorative.</t>
  </si>
  <si>
    <t>Examples of alternative means of access for images:</t>
  </si>
  <si>
    <t>An infographic has alt-text describing the basic parts of the infographic, moving from more general to more detailed. </t>
  </si>
  <si>
    <t>A map includes alt-text describing the key elements of the map (e.g., the purpose, timeframe, directional information, etc.).</t>
  </si>
  <si>
    <t>The decorative border images in an assignment description indicate in the alt-text that they are decorative and are bypassed by screen readers. </t>
  </si>
  <si>
    <t>The diagram of a circuit is described in the figure caption, guiding the learner through the path of the circuit. </t>
  </si>
  <si>
    <t>A line graph has a long description that includes the title of the graph, the x- and y-axis labels, and the axes’ ranges and then summarizes the trends of the lines.</t>
  </si>
  <si>
    <t>All videos contain captions and/or a transcript.</t>
  </si>
  <si>
    <t>All audio content contains captions and/or a transcript.</t>
  </si>
  <si>
    <t>Multimedia elements such as audio, video, images, animations, and interactive components are easy to use.</t>
  </si>
  <si>
    <t>Examples of strategies that facilitate the usability of multimedia:</t>
  </si>
  <si>
    <t>An animation of how a pump works includes player controls so learners can pause and resize the multimedia. When it is resized, the animations continue to be clear and distinct.</t>
  </si>
  <si>
    <t>Learners are informed that an online lab will work only with specific browsers.</t>
  </si>
  <si>
    <t>Images on the first page of each module do not take up the entire screen and scale for smaller screens.</t>
  </si>
  <si>
    <t>Podcasts have clear, distinct audio.</t>
  </si>
  <si>
    <t>A long video is broken into segments of less than 20 minutes, ideally 6- to 9-minute logical segments.</t>
  </si>
  <si>
    <t>A documentary streams smoothly without frequent interruptions and, though 30 minutes long, includes player controls and bookmarks at the start of each segment.</t>
  </si>
  <si>
    <t>A video demonstrating sign language indicates that high bandwidth is required for learners to accurately discern hand shapes and movement.</t>
  </si>
  <si>
    <t xml:space="preserve">Open your course in the Canvas Teacher Mobile App and go through your course. </t>
  </si>
  <si>
    <t xml:space="preserve">Open every Canvas Page, Assignment, and Discussion to see that they work correctly. </t>
  </si>
  <si>
    <t>Click on every link to make sure every link works.</t>
  </si>
  <si>
    <t>Click on every video to make sure it plays correctly. (Do not watch the entire video.)</t>
  </si>
  <si>
    <t>Click on every document to make sure it loads correctly.</t>
  </si>
  <si>
    <t>Minimum technical requirements for all technologies used in the course are provided or linked.</t>
  </si>
  <si>
    <t>Interactive learning activities promote active learning and engagement through three types of interaction: learner-content, learner-instructor, and learner-learner. These interactions cater to different learning styles and ensure that students engage with content, instructors, and peers. Active involvement in these interactions helps students to critically assess information, ask questions, and engage in problem-solving activities.</t>
  </si>
  <si>
    <t>To design a course that fosters problem-solving skills and critical thinking, you can implement specific activities and pedagogies aligned with Bloom’s Taxonomy. Higher-order thinking goes beyond memorization and comprehension to include analysis, evaluation, and creation.</t>
  </si>
  <si>
    <t xml:space="preserve">NOTE </t>
  </si>
  <si>
    <t>In a business class, students could evaluate the financial status of a company and propose strategies to enhance its profitability.</t>
  </si>
  <si>
    <t>NOTE</t>
  </si>
  <si>
    <r>
      <t>Simulations and Role-Playing: </t>
    </r>
    <r>
      <rPr>
        <sz val="11"/>
        <color theme="1"/>
        <rFont val="Aptos Narrow"/>
        <family val="2"/>
        <scheme val="minor"/>
      </rPr>
      <t>Utilize simulations or role-playing activities to immerse students in situations requiring them to use their knowledge to address complex problems.</t>
    </r>
  </si>
  <si>
    <r>
      <rPr>
        <b/>
        <sz val="12"/>
        <color theme="1"/>
        <rFont val="Aptos Narrow"/>
        <family val="2"/>
        <scheme val="minor"/>
      </rPr>
      <t>Real-World Case Studies:</t>
    </r>
    <r>
      <rPr>
        <sz val="12"/>
        <color theme="1"/>
        <rFont val="Aptos Narrow"/>
        <family val="2"/>
        <scheme val="minor"/>
      </rPr>
      <t> Present learners with complex, real-world problems or case studies related to the course content by letting students analyzing the case, identifying key issues, and proposing evidence-based solutions.</t>
    </r>
  </si>
  <si>
    <t>In a political science class, students may participate in a government negotiation simulation, analyzing and criticizing various policies.</t>
  </si>
  <si>
    <t>Then third-party content or course cartridge material disrupts course navigation, navigation instructions are provided.</t>
  </si>
  <si>
    <t xml:space="preserve">Text is discoverable as text instead of as images.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</si>
</sst>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b/>
      <sz val="11"/>
      <color theme="1"/>
      <name val="Aptos Narrow"/>
      <family val="2"/>
      <scheme val="minor"/>
    </font>
    <font>
      <sz val="14"/>
      <color theme="1"/>
      <name val="Aptos Narrow"/>
      <family val="2"/>
      <scheme val="minor"/>
    </font>
    <font>
      <sz val="18"/>
      <color theme="1"/>
      <name val="Aptos Narrow"/>
      <family val="2"/>
      <scheme val="minor"/>
    </font>
    <font>
      <b/>
      <u/>
      <sz val="11"/>
      <color theme="1"/>
      <name val="Aptos Narrow"/>
      <family val="2"/>
      <scheme val="minor"/>
    </font>
    <font>
      <sz val="12"/>
      <color theme="1"/>
      <name val="Aptos Narrow"/>
      <family val="2"/>
      <scheme val="minor"/>
    </font>
    <font>
      <sz val="16"/>
      <color theme="1"/>
      <name val="Aptos Narrow"/>
      <family val="2"/>
      <scheme val="minor"/>
    </font>
    <font>
      <sz val="20"/>
      <color theme="1"/>
      <name val="Aptos Narrow"/>
      <family val="2"/>
      <scheme val="minor"/>
    </font>
    <font>
      <sz val="12"/>
      <color theme="1"/>
      <name val="Calibri"/>
      <family val="2"/>
    </font>
    <font>
      <u/>
      <sz val="11"/>
      <color theme="1"/>
      <name val="Aptos Narrow"/>
      <family val="2"/>
      <scheme val="minor"/>
    </font>
    <font>
      <i/>
      <sz val="12"/>
      <color theme="1"/>
      <name val="Aptos Narrow"/>
      <family val="2"/>
      <scheme val="minor"/>
    </font>
    <font>
      <sz val="12"/>
      <color rgb="FF000000"/>
      <name val="Aptos Narrow"/>
      <family val="2"/>
      <scheme val="minor"/>
    </font>
    <font>
      <b/>
      <sz val="12"/>
      <color theme="1"/>
      <name val="Aptos Narrow"/>
      <family val="2"/>
      <scheme val="minor"/>
    </font>
    <font>
      <b/>
      <sz val="14"/>
      <color theme="1"/>
      <name val="Aptos Narrow"/>
      <family val="2"/>
      <scheme val="minor"/>
    </font>
    <font>
      <b/>
      <sz val="16"/>
      <color theme="1"/>
      <name val="Aptos Narrow"/>
      <family val="2"/>
      <scheme val="minor"/>
    </font>
    <font>
      <b/>
      <sz val="16"/>
      <color rgb="FF000000"/>
      <name val="Aptos Narrow"/>
      <family val="2"/>
      <scheme val="minor"/>
    </font>
    <font>
      <sz val="14"/>
      <color rgb="FF424242"/>
      <name val="Aptos Narrow"/>
      <scheme val="minor"/>
    </font>
    <font>
      <sz val="12"/>
      <color rgb="FF424242"/>
      <name val="Aptos Narrow"/>
      <scheme val="minor"/>
    </font>
    <font>
      <u/>
      <sz val="11"/>
      <color theme="10"/>
      <name val="Aptos Narrow"/>
      <family val="2"/>
      <scheme val="minor"/>
    </font>
    <font>
      <sz val="11"/>
      <color theme="1"/>
      <name val="Aptos Narrow"/>
      <family val="2"/>
      <scheme val="minor"/>
    </font>
    <font>
      <sz val="12"/>
      <color theme="1"/>
      <name val="Aptos Narrow"/>
      <scheme val="minor"/>
    </font>
    <font>
      <sz val="11"/>
      <color rgb="FF000000"/>
      <name val="Aptos Narrow"/>
      <scheme val="minor"/>
    </font>
    <font>
      <b/>
      <sz val="14"/>
      <color rgb="FF000000"/>
      <name val="Aptos Narrow"/>
      <scheme val="minor"/>
    </font>
  </fonts>
  <fills count="1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0CECE"/>
        <bgColor indexed="64"/>
      </patternFill>
    </fill>
    <fill>
      <patternFill patternType="solid">
        <fgColor rgb="FFE6C9B1"/>
        <bgColor indexed="64"/>
      </patternFill>
    </fill>
    <fill>
      <patternFill patternType="solid">
        <fgColor theme="7" tint="0.59999389629810485"/>
        <bgColor indexed="64"/>
      </patternFill>
    </fill>
    <fill>
      <patternFill patternType="solid">
        <fgColor theme="0"/>
        <bgColor indexed="64"/>
      </patternFill>
    </fill>
    <fill>
      <patternFill patternType="solid">
        <fgColor rgb="FFFFFFFF"/>
        <bgColor indexed="64"/>
      </patternFill>
    </fill>
    <fill>
      <patternFill patternType="solid">
        <fgColor rgb="FFF4DCDC"/>
        <bgColor indexed="64"/>
      </patternFill>
    </fill>
    <fill>
      <patternFill patternType="solid">
        <fgColor theme="9" tint="0.79998168889431442"/>
        <bgColor indexed="64"/>
      </patternFill>
    </fill>
    <fill>
      <patternFill patternType="solid">
        <fgColor theme="3" tint="0.89999084444715716"/>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8" fillId="0" borderId="0" applyNumberFormat="0" applyFill="0" applyBorder="0" applyAlignment="0" applyProtection="0"/>
  </cellStyleXfs>
  <cellXfs count="210">
    <xf numFmtId="0" fontId="0" fillId="0" borderId="0" xfId="0"/>
    <xf numFmtId="0" fontId="2" fillId="0" borderId="0" xfId="0" applyFont="1"/>
    <xf numFmtId="0" fontId="2" fillId="0" borderId="0" xfId="0" applyFont="1" applyAlignment="1">
      <alignment wrapText="1"/>
    </xf>
    <xf numFmtId="0" fontId="0" fillId="0" borderId="0" xfId="0" applyAlignment="1">
      <alignment horizontal="center" vertical="center"/>
    </xf>
    <xf numFmtId="0" fontId="0" fillId="0" borderId="1" xfId="0" applyBorder="1"/>
    <xf numFmtId="0" fontId="0" fillId="0" borderId="1" xfId="0" applyBorder="1" applyAlignment="1">
      <alignment horizontal="center" vertical="center"/>
    </xf>
    <xf numFmtId="0" fontId="2" fillId="0" borderId="1" xfId="0" applyFont="1" applyBorder="1" applyAlignment="1">
      <alignment wrapText="1"/>
    </xf>
    <xf numFmtId="0" fontId="1" fillId="0" borderId="1" xfId="0" applyFont="1" applyBorder="1" applyAlignment="1">
      <alignment horizontal="center"/>
    </xf>
    <xf numFmtId="0" fontId="4" fillId="0" borderId="2" xfId="0" applyFont="1" applyBorder="1" applyAlignment="1">
      <alignment horizontal="center"/>
    </xf>
    <xf numFmtId="0" fontId="2" fillId="0" borderId="1" xfId="0" applyFont="1" applyBorder="1"/>
    <xf numFmtId="0" fontId="5" fillId="0" borderId="0" xfId="0" applyFont="1"/>
    <xf numFmtId="0" fontId="5" fillId="0" borderId="1" xfId="0" applyFont="1" applyBorder="1"/>
    <xf numFmtId="0" fontId="0" fillId="0" borderId="0" xfId="0" applyAlignment="1">
      <alignment horizontal="left" indent="1"/>
    </xf>
    <xf numFmtId="0" fontId="0" fillId="0" borderId="0" xfId="0" applyAlignment="1">
      <alignment horizontal="left" indent="3"/>
    </xf>
    <xf numFmtId="0" fontId="5" fillId="0" borderId="0" xfId="0" applyFont="1" applyAlignment="1">
      <alignment horizontal="left" indent="3"/>
    </xf>
    <xf numFmtId="0" fontId="5" fillId="0" borderId="1" xfId="0" applyFont="1" applyBorder="1" applyAlignment="1">
      <alignment horizontal="left" indent="3"/>
    </xf>
    <xf numFmtId="0" fontId="6" fillId="2" borderId="1" xfId="0" applyFont="1" applyFill="1" applyBorder="1" applyAlignment="1">
      <alignment horizontal="center" vertical="center"/>
    </xf>
    <xf numFmtId="0" fontId="0" fillId="2" borderId="1" xfId="0" applyFill="1" applyBorder="1"/>
    <xf numFmtId="0" fontId="5" fillId="0" borderId="0" xfId="0" applyFont="1" applyAlignment="1">
      <alignment horizontal="left" vertical="top" indent="3"/>
    </xf>
    <xf numFmtId="0" fontId="0" fillId="0" borderId="0" xfId="0" applyAlignment="1">
      <alignment horizontal="right"/>
    </xf>
    <xf numFmtId="0" fontId="0" fillId="0" borderId="0" xfId="0" applyAlignment="1">
      <alignment horizontal="left" indent="5"/>
    </xf>
    <xf numFmtId="0" fontId="5" fillId="0" borderId="0" xfId="0" applyFont="1" applyAlignment="1">
      <alignment horizontal="left" vertical="center" indent="10"/>
    </xf>
    <xf numFmtId="0" fontId="5" fillId="0" borderId="0" xfId="0" applyFont="1" applyAlignment="1">
      <alignment horizontal="left" indent="5"/>
    </xf>
    <xf numFmtId="0" fontId="5" fillId="0" borderId="0" xfId="0" applyFont="1" applyAlignment="1">
      <alignment horizontal="left" vertical="top" indent="7"/>
    </xf>
    <xf numFmtId="0" fontId="5" fillId="0" borderId="0" xfId="0" applyFont="1" applyAlignment="1">
      <alignment horizontal="left" vertical="top" indent="12"/>
    </xf>
    <xf numFmtId="0" fontId="5" fillId="0" borderId="0" xfId="0" applyFont="1" applyAlignment="1">
      <alignment horizontal="left" vertical="top" indent="6"/>
    </xf>
    <xf numFmtId="0" fontId="2" fillId="3" borderId="0" xfId="0" applyFont="1" applyFill="1" applyAlignment="1">
      <alignment horizontal="center" vertical="top"/>
    </xf>
    <xf numFmtId="0" fontId="2" fillId="3" borderId="0" xfId="0" applyFont="1" applyFill="1" applyAlignment="1">
      <alignment vertical="top" wrapText="1"/>
    </xf>
    <xf numFmtId="0" fontId="2" fillId="3" borderId="0" xfId="0" applyFont="1" applyFill="1" applyAlignment="1">
      <alignment horizontal="center" vertical="center"/>
    </xf>
    <xf numFmtId="0" fontId="2" fillId="3" borderId="0" xfId="0" applyFont="1" applyFill="1" applyAlignment="1">
      <alignment wrapText="1"/>
    </xf>
    <xf numFmtId="0" fontId="2" fillId="3" borderId="0" xfId="0" applyFont="1" applyFill="1" applyAlignment="1">
      <alignment horizontal="left" vertical="center" wrapText="1"/>
    </xf>
    <xf numFmtId="0" fontId="2" fillId="3" borderId="0" xfId="0" applyFont="1" applyFill="1" applyAlignment="1">
      <alignment horizontal="left" vertical="top" wrapText="1"/>
    </xf>
    <xf numFmtId="0" fontId="2" fillId="3" borderId="0" xfId="0" applyFont="1" applyFill="1"/>
    <xf numFmtId="0" fontId="5" fillId="0" borderId="0" xfId="0" applyFont="1" applyAlignment="1">
      <alignment horizontal="left" wrapText="1" indent="3"/>
    </xf>
    <xf numFmtId="0" fontId="5" fillId="0" borderId="1" xfId="0" applyFont="1" applyBorder="1" applyAlignment="1">
      <alignment horizontal="left" vertical="top" indent="12"/>
    </xf>
    <xf numFmtId="0" fontId="5" fillId="0" borderId="0" xfId="0" applyFont="1" applyAlignment="1">
      <alignment horizontal="left" vertical="center" wrapText="1" indent="10"/>
    </xf>
    <xf numFmtId="0" fontId="5" fillId="0" borderId="0" xfId="0" applyFont="1" applyAlignment="1">
      <alignment horizontal="left" indent="7"/>
    </xf>
    <xf numFmtId="0" fontId="5" fillId="0" borderId="1" xfId="0" applyFont="1" applyBorder="1" applyAlignment="1">
      <alignment horizontal="left" indent="7"/>
    </xf>
    <xf numFmtId="0" fontId="5" fillId="0" borderId="0" xfId="0" applyFont="1" applyAlignment="1">
      <alignment horizontal="left" vertical="center" indent="4"/>
    </xf>
    <xf numFmtId="0" fontId="5" fillId="0" borderId="0" xfId="0" applyFont="1" applyAlignment="1">
      <alignment horizontal="left" vertical="center" indent="3"/>
    </xf>
    <xf numFmtId="0" fontId="5" fillId="0" borderId="1" xfId="0" applyFont="1" applyBorder="1" applyAlignment="1">
      <alignment horizontal="left" vertical="center" indent="3"/>
    </xf>
    <xf numFmtId="0" fontId="0" fillId="3" borderId="0" xfId="0" applyFill="1" applyAlignment="1">
      <alignment horizontal="center" vertical="center"/>
    </xf>
    <xf numFmtId="0" fontId="5" fillId="0" borderId="0" xfId="0" applyFont="1" applyAlignment="1">
      <alignment horizontal="right"/>
    </xf>
    <xf numFmtId="0" fontId="5" fillId="0" borderId="0" xfId="0" applyFont="1" applyAlignment="1">
      <alignment horizontal="left" vertical="center" indent="2"/>
    </xf>
    <xf numFmtId="0" fontId="5" fillId="0" borderId="0" xfId="0" applyFont="1" applyAlignment="1">
      <alignment horizontal="left" wrapText="1" indent="6"/>
    </xf>
    <xf numFmtId="0" fontId="5" fillId="0" borderId="1" xfId="0" applyFont="1" applyBorder="1" applyAlignment="1">
      <alignment horizontal="left" wrapText="1" indent="6"/>
    </xf>
    <xf numFmtId="0" fontId="5" fillId="0" borderId="1" xfId="0" applyFont="1" applyBorder="1" applyAlignment="1">
      <alignment wrapText="1"/>
    </xf>
    <xf numFmtId="0" fontId="5" fillId="0" borderId="0" xfId="0" applyFont="1" applyAlignment="1">
      <alignment horizontal="left" vertical="top" wrapText="1" indent="3"/>
    </xf>
    <xf numFmtId="0" fontId="5" fillId="0" borderId="0" xfId="0" applyFont="1" applyAlignment="1">
      <alignment horizontal="right" vertical="top"/>
    </xf>
    <xf numFmtId="0" fontId="5" fillId="0" borderId="1" xfId="0" applyFont="1" applyBorder="1" applyAlignment="1">
      <alignment horizontal="left" vertical="top" wrapText="1" indent="3"/>
    </xf>
    <xf numFmtId="0" fontId="5" fillId="0" borderId="0" xfId="0" applyFont="1" applyAlignment="1">
      <alignment vertical="center"/>
    </xf>
    <xf numFmtId="0" fontId="5" fillId="0" borderId="0" xfId="0" applyFont="1" applyAlignment="1">
      <alignment horizontal="left" vertical="center" indent="5"/>
    </xf>
    <xf numFmtId="0" fontId="0" fillId="0" borderId="0" xfId="0" applyAlignment="1">
      <alignment horizontal="right" indent="1"/>
    </xf>
    <xf numFmtId="0" fontId="5" fillId="0" borderId="0" xfId="0" applyFont="1" applyAlignment="1">
      <alignment horizontal="left" vertical="center" wrapText="1" indent="5"/>
    </xf>
    <xf numFmtId="0" fontId="5" fillId="0" borderId="1" xfId="0" applyFont="1" applyBorder="1" applyAlignment="1">
      <alignment horizontal="left" vertical="center" wrapText="1" indent="5"/>
    </xf>
    <xf numFmtId="0" fontId="11" fillId="0" borderId="0" xfId="0" applyFont="1" applyAlignment="1">
      <alignment horizontal="left" vertical="center" indent="5"/>
    </xf>
    <xf numFmtId="0" fontId="11" fillId="0" borderId="0" xfId="0" applyFont="1" applyAlignment="1">
      <alignment horizontal="left" vertical="center" indent="3"/>
    </xf>
    <xf numFmtId="0" fontId="5" fillId="0" borderId="1" xfId="0" applyFont="1" applyBorder="1" applyAlignment="1">
      <alignment horizontal="left" wrapText="1" indent="3"/>
    </xf>
    <xf numFmtId="0" fontId="5" fillId="0" borderId="0" xfId="0" applyFont="1" applyAlignment="1">
      <alignment horizontal="left" wrapText="1" indent="4"/>
    </xf>
    <xf numFmtId="0" fontId="0" fillId="0" borderId="0" xfId="0" applyAlignment="1">
      <alignment horizontal="right" vertical="top"/>
    </xf>
    <xf numFmtId="0" fontId="5" fillId="0" borderId="0" xfId="0" applyFont="1" applyAlignment="1">
      <alignment vertical="center" wrapText="1"/>
    </xf>
    <xf numFmtId="0" fontId="5" fillId="0" borderId="0" xfId="0" applyFont="1" applyAlignment="1">
      <alignment horizontal="left" vertical="center" wrapText="1"/>
    </xf>
    <xf numFmtId="0" fontId="12" fillId="0" borderId="0" xfId="0" applyFont="1" applyAlignment="1">
      <alignment horizontal="left" vertical="center" wrapText="1"/>
    </xf>
    <xf numFmtId="0" fontId="5" fillId="0" borderId="0" xfId="0" applyFont="1" applyAlignment="1">
      <alignment horizontal="left" vertical="center" wrapText="1" indent="3"/>
    </xf>
    <xf numFmtId="0" fontId="2" fillId="3" borderId="0" xfId="0" applyFont="1" applyFill="1" applyAlignment="1">
      <alignment horizontal="center" vertical="center" wrapText="1"/>
    </xf>
    <xf numFmtId="0" fontId="5" fillId="0" borderId="0" xfId="0" applyFont="1" applyAlignment="1">
      <alignment horizontal="left" vertical="center" wrapText="1" indent="6"/>
    </xf>
    <xf numFmtId="0" fontId="10" fillId="0" borderId="1" xfId="0" applyFont="1" applyBorder="1" applyAlignment="1">
      <alignment vertical="top" wrapText="1"/>
    </xf>
    <xf numFmtId="0" fontId="5" fillId="0" borderId="0" xfId="0" applyFont="1" applyAlignment="1">
      <alignment horizontal="left" indent="6"/>
    </xf>
    <xf numFmtId="0" fontId="5" fillId="0" borderId="1" xfId="0" applyFont="1" applyBorder="1" applyAlignment="1">
      <alignment horizontal="left" vertical="center" indent="5"/>
    </xf>
    <xf numFmtId="0" fontId="11" fillId="0" borderId="0" xfId="0" applyFont="1" applyAlignment="1">
      <alignment horizontal="left" vertical="top" wrapText="1" indent="5"/>
    </xf>
    <xf numFmtId="0" fontId="11" fillId="0" borderId="1" xfId="0" applyFont="1" applyBorder="1" applyAlignment="1">
      <alignment horizontal="left" vertical="top" wrapText="1" indent="5"/>
    </xf>
    <xf numFmtId="0" fontId="0" fillId="0" borderId="1" xfId="0" applyBorder="1" applyAlignment="1">
      <alignment horizontal="right" vertical="top"/>
    </xf>
    <xf numFmtId="0" fontId="11" fillId="0" borderId="1" xfId="0" applyFont="1" applyBorder="1" applyAlignment="1">
      <alignment horizontal="left" wrapText="1" indent="3"/>
    </xf>
    <xf numFmtId="0" fontId="5" fillId="0" borderId="0" xfId="0" applyFont="1" applyAlignment="1">
      <alignment horizontal="left" vertical="center" indent="6"/>
    </xf>
    <xf numFmtId="0" fontId="8" fillId="0" borderId="1" xfId="0" applyFont="1" applyBorder="1" applyAlignment="1">
      <alignment horizontal="left" wrapText="1" indent="3"/>
    </xf>
    <xf numFmtId="0" fontId="5" fillId="0" borderId="1" xfId="0" applyFont="1" applyBorder="1" applyAlignment="1">
      <alignment horizontal="right" vertical="top"/>
    </xf>
    <xf numFmtId="0" fontId="1" fillId="0" borderId="1" xfId="0" applyFont="1" applyBorder="1" applyAlignment="1">
      <alignment horizontal="left" indent="3"/>
    </xf>
    <xf numFmtId="0" fontId="5" fillId="0" borderId="0" xfId="0" applyFont="1" applyAlignment="1">
      <alignment horizontal="left" vertical="top" wrapText="1" indent="6"/>
    </xf>
    <xf numFmtId="0" fontId="5" fillId="0" borderId="1" xfId="0" applyFont="1" applyBorder="1" applyAlignment="1">
      <alignment horizontal="left" vertical="top" wrapText="1" indent="6"/>
    </xf>
    <xf numFmtId="0" fontId="9" fillId="0" borderId="1" xfId="0" applyFont="1" applyBorder="1"/>
    <xf numFmtId="0" fontId="5" fillId="0" borderId="1" xfId="0" applyFont="1" applyBorder="1" applyAlignment="1">
      <alignment horizontal="left" vertical="top" indent="6"/>
    </xf>
    <xf numFmtId="0" fontId="5" fillId="0" borderId="0" xfId="0" applyFont="1" applyAlignment="1">
      <alignment horizontal="left" vertical="top" wrapText="1" indent="5"/>
    </xf>
    <xf numFmtId="0" fontId="5" fillId="0" borderId="1" xfId="0" applyFont="1" applyBorder="1" applyAlignment="1">
      <alignment horizontal="left" vertical="center" wrapText="1"/>
    </xf>
    <xf numFmtId="0" fontId="0" fillId="4" borderId="0" xfId="0" applyFill="1"/>
    <xf numFmtId="0" fontId="0" fillId="4" borderId="1" xfId="0" applyFill="1" applyBorder="1"/>
    <xf numFmtId="0" fontId="1" fillId="0" borderId="0" xfId="0" applyFont="1" applyAlignment="1">
      <alignment horizontal="center"/>
    </xf>
    <xf numFmtId="0" fontId="0" fillId="0" borderId="0" xfId="0" applyAlignment="1">
      <alignment horizontal="left" vertical="top"/>
    </xf>
    <xf numFmtId="0" fontId="10" fillId="0" borderId="0" xfId="0" applyFont="1" applyAlignment="1">
      <alignment vertical="top" wrapText="1"/>
    </xf>
    <xf numFmtId="0" fontId="11" fillId="0" borderId="0" xfId="0" applyFont="1" applyAlignment="1">
      <alignment horizontal="left" wrapText="1" indent="3"/>
    </xf>
    <xf numFmtId="0" fontId="8" fillId="0" borderId="0" xfId="0" applyFont="1" applyAlignment="1">
      <alignment horizontal="left" wrapText="1" indent="3"/>
    </xf>
    <xf numFmtId="0" fontId="5" fillId="0" borderId="0" xfId="0" applyFont="1" applyAlignment="1">
      <alignment wrapText="1"/>
    </xf>
    <xf numFmtId="0" fontId="9" fillId="0" borderId="0" xfId="0" applyFont="1"/>
    <xf numFmtId="0" fontId="9" fillId="4" borderId="1" xfId="0" applyFont="1" applyFill="1" applyBorder="1"/>
    <xf numFmtId="0" fontId="0" fillId="5" borderId="7" xfId="0" applyFill="1" applyBorder="1" applyAlignment="1">
      <alignment horizontal="center" vertical="center"/>
    </xf>
    <xf numFmtId="0" fontId="0" fillId="5" borderId="3" xfId="0" applyFill="1" applyBorder="1" applyAlignment="1">
      <alignment horizontal="center" vertical="center"/>
    </xf>
    <xf numFmtId="0" fontId="0" fillId="5" borderId="7" xfId="0" applyFill="1" applyBorder="1"/>
    <xf numFmtId="0" fontId="6" fillId="2" borderId="1" xfId="0" applyFont="1" applyFill="1" applyBorder="1"/>
    <xf numFmtId="0" fontId="6" fillId="2" borderId="2" xfId="0" applyFont="1" applyFill="1" applyBorder="1"/>
    <xf numFmtId="0" fontId="14" fillId="6" borderId="8" xfId="0" applyFont="1" applyFill="1" applyBorder="1"/>
    <xf numFmtId="0" fontId="14" fillId="0" borderId="0" xfId="0" applyFont="1"/>
    <xf numFmtId="0" fontId="14" fillId="7" borderId="8" xfId="0" applyFont="1" applyFill="1" applyBorder="1"/>
    <xf numFmtId="0" fontId="15" fillId="8" borderId="8" xfId="0" applyFont="1" applyFill="1" applyBorder="1"/>
    <xf numFmtId="0" fontId="15" fillId="8" borderId="8" xfId="0" applyFont="1" applyFill="1" applyBorder="1" applyAlignment="1">
      <alignment vertical="top" wrapText="1"/>
    </xf>
    <xf numFmtId="0" fontId="6" fillId="0" borderId="0" xfId="0" applyFont="1"/>
    <xf numFmtId="0" fontId="14" fillId="9" borderId="8" xfId="0" applyFont="1" applyFill="1" applyBorder="1"/>
    <xf numFmtId="0" fontId="6" fillId="9" borderId="8" xfId="0" applyFont="1" applyFill="1" applyBorder="1"/>
    <xf numFmtId="0" fontId="0" fillId="0" borderId="1" xfId="0" applyBorder="1" applyAlignment="1">
      <alignment horizontal="center" vertical="top"/>
    </xf>
    <xf numFmtId="0" fontId="2"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0" fillId="0" borderId="0" xfId="0" applyAlignment="1">
      <alignment horizontal="left"/>
    </xf>
    <xf numFmtId="0" fontId="13" fillId="0" borderId="0" xfId="0" applyFont="1" applyAlignment="1">
      <alignment horizontal="center"/>
    </xf>
    <xf numFmtId="0" fontId="0" fillId="0" borderId="0" xfId="0" applyAlignment="1">
      <alignment horizontal="center" vertical="top"/>
    </xf>
    <xf numFmtId="0" fontId="13" fillId="0" borderId="9" xfId="0" applyFont="1" applyBorder="1" applyAlignment="1">
      <alignment horizontal="center"/>
    </xf>
    <xf numFmtId="0" fontId="3" fillId="0" borderId="0" xfId="0" applyFont="1"/>
    <xf numFmtId="0" fontId="0" fillId="0" borderId="9" xfId="0" applyBorder="1"/>
    <xf numFmtId="0" fontId="0" fillId="0" borderId="0" xfId="0" applyAlignment="1">
      <alignment horizontal="left" wrapText="1"/>
    </xf>
    <xf numFmtId="0" fontId="9" fillId="0" borderId="9" xfId="0" applyFont="1" applyBorder="1" applyAlignment="1">
      <alignment horizontal="left" wrapText="1"/>
    </xf>
    <xf numFmtId="0" fontId="2" fillId="0" borderId="0" xfId="0" applyFont="1" applyAlignment="1">
      <alignment horizontal="left" wrapText="1"/>
    </xf>
    <xf numFmtId="0" fontId="0" fillId="0" borderId="9" xfId="0" applyBorder="1" applyAlignment="1">
      <alignment horizontal="left" wrapText="1"/>
    </xf>
    <xf numFmtId="20" fontId="2" fillId="0" borderId="0" xfId="0" applyNumberFormat="1" applyFont="1" applyAlignment="1">
      <alignment horizontal="left" wrapText="1"/>
    </xf>
    <xf numFmtId="20" fontId="2" fillId="0" borderId="0" xfId="0" applyNumberFormat="1" applyFont="1" applyAlignment="1">
      <alignment horizontal="left" vertical="top" wrapText="1"/>
    </xf>
    <xf numFmtId="0" fontId="2" fillId="0" borderId="1" xfId="0" applyFont="1" applyBorder="1" applyAlignment="1">
      <alignment vertical="top"/>
    </xf>
    <xf numFmtId="0" fontId="2" fillId="10" borderId="0" xfId="0" applyFont="1" applyFill="1" applyAlignment="1">
      <alignment wrapText="1"/>
    </xf>
    <xf numFmtId="0" fontId="2" fillId="11" borderId="0" xfId="0" applyFont="1" applyFill="1" applyAlignment="1">
      <alignment wrapText="1"/>
    </xf>
    <xf numFmtId="0" fontId="0" fillId="11" borderId="0" xfId="0" applyFill="1" applyAlignment="1">
      <alignment horizontal="center" vertical="center"/>
    </xf>
    <xf numFmtId="0" fontId="5" fillId="11" borderId="0" xfId="0" applyFont="1" applyFill="1" applyAlignment="1">
      <alignment horizontal="right" vertical="top"/>
    </xf>
    <xf numFmtId="0" fontId="16" fillId="0" borderId="0" xfId="0" applyFont="1" applyAlignment="1">
      <alignment horizontal="left" wrapText="1" indent="3"/>
    </xf>
    <xf numFmtId="0" fontId="2" fillId="11" borderId="0" xfId="0" applyFont="1" applyFill="1" applyAlignment="1">
      <alignment horizontal="left" wrapText="1" indent="3"/>
    </xf>
    <xf numFmtId="0" fontId="17" fillId="12" borderId="0" xfId="0" applyFont="1" applyFill="1" applyAlignment="1">
      <alignment horizontal="left" wrapText="1" indent="6"/>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7" borderId="14" xfId="0" applyFill="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center" vertical="top"/>
    </xf>
    <xf numFmtId="0" fontId="0" fillId="7" borderId="15" xfId="0" applyFill="1" applyBorder="1" applyAlignment="1">
      <alignment horizontal="center" vertical="center"/>
    </xf>
    <xf numFmtId="0" fontId="1" fillId="0" borderId="16" xfId="0" applyFont="1" applyBorder="1" applyAlignment="1">
      <alignment horizontal="center" vertical="center"/>
    </xf>
    <xf numFmtId="0" fontId="0" fillId="10" borderId="0" xfId="0" applyFill="1" applyAlignment="1">
      <alignment horizontal="center" vertical="center"/>
    </xf>
    <xf numFmtId="0" fontId="0" fillId="10" borderId="1" xfId="0" applyFill="1" applyBorder="1" applyAlignment="1">
      <alignment horizontal="center" vertical="center"/>
    </xf>
    <xf numFmtId="0" fontId="2" fillId="10" borderId="1" xfId="0" applyFont="1" applyFill="1" applyBorder="1" applyAlignment="1">
      <alignment wrapText="1"/>
    </xf>
    <xf numFmtId="0" fontId="20" fillId="12" borderId="0" xfId="0" applyFont="1" applyFill="1" applyAlignment="1">
      <alignment horizontal="left" wrapText="1" indent="6"/>
    </xf>
    <xf numFmtId="0" fontId="2" fillId="10" borderId="0" xfId="0" applyFont="1" applyFill="1"/>
    <xf numFmtId="0" fontId="0" fillId="10" borderId="9" xfId="0" applyFill="1" applyBorder="1" applyAlignment="1">
      <alignment horizontal="center" vertical="center"/>
    </xf>
    <xf numFmtId="0" fontId="19" fillId="10" borderId="0" xfId="0" applyFont="1" applyFill="1" applyAlignment="1">
      <alignment horizontal="center" vertical="center" wrapText="1"/>
    </xf>
    <xf numFmtId="0" fontId="0" fillId="10" borderId="0" xfId="0" applyFill="1" applyAlignment="1">
      <alignment horizontal="center" vertical="center" wrapText="1"/>
    </xf>
    <xf numFmtId="0" fontId="0" fillId="10" borderId="0" xfId="0" applyFill="1" applyAlignment="1">
      <alignment horizontal="center" vertical="top"/>
    </xf>
    <xf numFmtId="0" fontId="2" fillId="10" borderId="0" xfId="0" applyFont="1" applyFill="1" applyAlignment="1">
      <alignment horizontal="left" vertical="top" wrapText="1"/>
    </xf>
    <xf numFmtId="0" fontId="2" fillId="10" borderId="0" xfId="0" applyFont="1" applyFill="1" applyAlignment="1">
      <alignment vertical="top" wrapText="1"/>
    </xf>
    <xf numFmtId="0" fontId="0" fillId="10" borderId="1" xfId="0" applyFill="1" applyBorder="1" applyAlignment="1">
      <alignment horizontal="center" vertical="top"/>
    </xf>
    <xf numFmtId="0" fontId="2" fillId="10" borderId="1" xfId="0" applyFont="1" applyFill="1" applyBorder="1" applyAlignment="1">
      <alignment vertical="top" wrapText="1"/>
    </xf>
    <xf numFmtId="0" fontId="2" fillId="10" borderId="0" xfId="0" applyFont="1" applyFill="1" applyAlignment="1">
      <alignment vertical="top"/>
    </xf>
    <xf numFmtId="0" fontId="0" fillId="4" borderId="0" xfId="0" applyFill="1" applyAlignment="1">
      <alignment horizontal="center" vertical="center"/>
    </xf>
    <xf numFmtId="0" fontId="13" fillId="0" borderId="8" xfId="0" applyFont="1" applyBorder="1" applyAlignment="1">
      <alignment horizontal="center" vertical="top"/>
    </xf>
    <xf numFmtId="0" fontId="13" fillId="0" borderId="8" xfId="0" applyFont="1" applyBorder="1" applyAlignment="1">
      <alignment horizontal="center" vertical="center"/>
    </xf>
    <xf numFmtId="0" fontId="3" fillId="2" borderId="16" xfId="0" applyFont="1" applyFill="1" applyBorder="1"/>
    <xf numFmtId="0" fontId="0" fillId="2" borderId="16" xfId="0" applyFill="1" applyBorder="1"/>
    <xf numFmtId="0" fontId="2" fillId="2" borderId="16" xfId="0" applyFont="1" applyFill="1" applyBorder="1" applyAlignment="1">
      <alignment horizontal="center" vertical="center"/>
    </xf>
    <xf numFmtId="0" fontId="12" fillId="0" borderId="8" xfId="0" applyFont="1" applyBorder="1" applyAlignment="1">
      <alignment horizontal="center" vertical="center"/>
    </xf>
    <xf numFmtId="0" fontId="5" fillId="0" borderId="8" xfId="0" applyFont="1" applyBorder="1"/>
    <xf numFmtId="0" fontId="5" fillId="0" borderId="8" xfId="0" applyFont="1" applyBorder="1" applyAlignment="1">
      <alignment horizontal="center"/>
    </xf>
    <xf numFmtId="0" fontId="0" fillId="0" borderId="0" xfId="0" applyAlignment="1">
      <alignment vertical="top"/>
    </xf>
    <xf numFmtId="0" fontId="13" fillId="0" borderId="0" xfId="0" applyFont="1" applyAlignment="1">
      <alignment horizontal="left" vertical="top" wrapText="1"/>
    </xf>
    <xf numFmtId="0" fontId="2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Alignment="1">
      <alignment horizontal="left" vertical="top" wrapText="1"/>
    </xf>
    <xf numFmtId="0" fontId="2" fillId="0" borderId="21" xfId="0" applyFont="1" applyBorder="1" applyAlignment="1">
      <alignment horizontal="left" vertical="top" wrapText="1"/>
    </xf>
    <xf numFmtId="0" fontId="2" fillId="0" borderId="15"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3" fillId="0" borderId="1" xfId="0" applyFont="1" applyBorder="1"/>
    <xf numFmtId="0" fontId="0" fillId="0" borderId="0" xfId="0" applyAlignment="1">
      <alignment vertical="center"/>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7" fillId="0" borderId="0" xfId="0" applyFont="1"/>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2" fillId="13" borderId="8" xfId="0" applyFont="1" applyFill="1" applyBorder="1" applyAlignment="1">
      <alignment horizontal="center" vertical="center"/>
    </xf>
    <xf numFmtId="0" fontId="2" fillId="13" borderId="8" xfId="0" applyFont="1" applyFill="1" applyBorder="1" applyAlignment="1">
      <alignment horizontal="center"/>
    </xf>
    <xf numFmtId="0" fontId="2" fillId="14" borderId="8" xfId="0" applyFont="1" applyFill="1" applyBorder="1" applyAlignment="1">
      <alignment horizontal="center" vertical="center"/>
    </xf>
    <xf numFmtId="0" fontId="2" fillId="14" borderId="8" xfId="0" applyFont="1" applyFill="1" applyBorder="1" applyAlignment="1">
      <alignment horizontal="center"/>
    </xf>
    <xf numFmtId="0" fontId="5" fillId="0" borderId="0" xfId="0" applyFont="1" applyBorder="1" applyAlignment="1">
      <alignment horizontal="left" indent="6"/>
    </xf>
    <xf numFmtId="0" fontId="5" fillId="0" borderId="0" xfId="0" applyFont="1" applyBorder="1" applyAlignment="1">
      <alignment horizontal="left" wrapText="1" indent="3"/>
    </xf>
    <xf numFmtId="0" fontId="0" fillId="0" borderId="0" xfId="0" applyAlignment="1">
      <alignment horizontal="left" indent="6"/>
    </xf>
    <xf numFmtId="0" fontId="1" fillId="0" borderId="0" xfId="0" applyFont="1" applyAlignment="1">
      <alignment horizontal="left" wrapText="1" indent="3"/>
    </xf>
    <xf numFmtId="0" fontId="5" fillId="0" borderId="1" xfId="0" applyFont="1" applyBorder="1" applyAlignment="1">
      <alignment horizontal="right"/>
    </xf>
    <xf numFmtId="0" fontId="0" fillId="0" borderId="1" xfId="0" applyBorder="1" applyAlignment="1">
      <alignment horizontal="left" indent="6"/>
    </xf>
    <xf numFmtId="0" fontId="0" fillId="15" borderId="0" xfId="0" applyFill="1" applyAlignment="1">
      <alignment horizontal="center" vertical="center"/>
    </xf>
    <xf numFmtId="0" fontId="2" fillId="15" borderId="0" xfId="0" applyFont="1" applyFill="1" applyAlignment="1">
      <alignment wrapText="1"/>
    </xf>
    <xf numFmtId="0" fontId="0" fillId="15" borderId="1" xfId="0" applyFill="1" applyBorder="1" applyAlignment="1">
      <alignment horizontal="center" vertical="center"/>
    </xf>
    <xf numFmtId="0" fontId="2" fillId="15" borderId="1" xfId="0" applyFont="1" applyFill="1" applyBorder="1" applyAlignment="1">
      <alignment wrapText="1"/>
    </xf>
    <xf numFmtId="0" fontId="0" fillId="15" borderId="9" xfId="0" applyFill="1" applyBorder="1" applyAlignment="1">
      <alignment horizontal="center" vertical="center"/>
    </xf>
    <xf numFmtId="0" fontId="19" fillId="15" borderId="0" xfId="0" applyFont="1" applyFill="1" applyAlignment="1">
      <alignment horizontal="center" vertical="center" wrapText="1"/>
    </xf>
    <xf numFmtId="0" fontId="19" fillId="15" borderId="9" xfId="0" applyFont="1" applyFill="1" applyBorder="1" applyAlignment="1">
      <alignment horizontal="center" vertical="center" wrapText="1"/>
    </xf>
    <xf numFmtId="0" fontId="21" fillId="15" borderId="9" xfId="1" applyFont="1" applyFill="1" applyBorder="1" applyAlignment="1">
      <alignment horizontal="center" vertical="center" wrapText="1"/>
    </xf>
    <xf numFmtId="0" fontId="2" fillId="15" borderId="0" xfId="0" applyFont="1" applyFill="1"/>
    <xf numFmtId="0" fontId="2" fillId="15" borderId="1" xfId="0" applyFont="1" applyFill="1" applyBorder="1"/>
    <xf numFmtId="0" fontId="2" fillId="15" borderId="0" xfId="0" applyFont="1" applyFill="1" applyAlignment="1">
      <alignment horizontal="center" vertical="center"/>
    </xf>
    <xf numFmtId="0" fontId="2" fillId="15" borderId="0" xfId="0" applyFont="1" applyFill="1" applyAlignment="1">
      <alignment horizontal="left" vertical="top" wrapText="1"/>
    </xf>
    <xf numFmtId="0" fontId="2" fillId="15" borderId="0" xfId="0" applyFont="1" applyFill="1" applyAlignment="1">
      <alignment horizontal="left" vertical="center" wrapText="1"/>
    </xf>
    <xf numFmtId="0" fontId="2" fillId="15" borderId="0" xfId="0" applyFont="1" applyFill="1" applyAlignment="1">
      <alignment horizontal="center" vertical="top"/>
    </xf>
    <xf numFmtId="0" fontId="2" fillId="15" borderId="0" xfId="0" applyFont="1" applyFill="1" applyAlignment="1">
      <alignment vertical="top" wrapText="1"/>
    </xf>
    <xf numFmtId="0" fontId="2" fillId="15" borderId="1" xfId="0" applyFont="1" applyFill="1" applyBorder="1" applyAlignment="1">
      <alignment horizontal="center" vertical="center"/>
    </xf>
    <xf numFmtId="0" fontId="2" fillId="15" borderId="0" xfId="0" applyFont="1" applyFill="1" applyAlignment="1">
      <alignment horizontal="left" vertical="top"/>
    </xf>
    <xf numFmtId="0" fontId="0" fillId="13" borderId="3" xfId="0" applyFill="1" applyBorder="1" applyAlignment="1">
      <alignment horizontal="center" vertical="center"/>
    </xf>
    <xf numFmtId="0" fontId="5" fillId="10" borderId="8" xfId="0" applyFont="1" applyFill="1" applyBorder="1" applyAlignment="1">
      <alignment horizontal="center" vertical="center"/>
    </xf>
    <xf numFmtId="0" fontId="5" fillId="10" borderId="8"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4DCDC"/>
      <color rgb="FFF0CECE"/>
      <color rgb="FFE6C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157162</xdr:colOff>
      <xdr:row>10</xdr:row>
      <xdr:rowOff>71438</xdr:rowOff>
    </xdr:from>
    <xdr:to>
      <xdr:col>17</xdr:col>
      <xdr:colOff>338137</xdr:colOff>
      <xdr:row>11</xdr:row>
      <xdr:rowOff>738188</xdr:rowOff>
    </xdr:to>
    <xdr:sp macro="" textlink="">
      <xdr:nvSpPr>
        <xdr:cNvPr id="2" name="Down Arrow 1">
          <a:extLst>
            <a:ext uri="{FF2B5EF4-FFF2-40B4-BE49-F238E27FC236}">
              <a16:creationId xmlns:a16="http://schemas.microsoft.com/office/drawing/2014/main" id="{C2A0D625-5B02-322A-C27F-996311B4DD83}"/>
            </a:ext>
          </a:extLst>
        </xdr:cNvPr>
        <xdr:cNvSpPr/>
      </xdr:nvSpPr>
      <xdr:spPr>
        <a:xfrm rot="5400000">
          <a:off x="13677900" y="2009775"/>
          <a:ext cx="857250" cy="14001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2109E-EF88-4E4D-9070-A851D9226C94}">
  <dimension ref="A1:C19"/>
  <sheetViews>
    <sheetView workbookViewId="0">
      <selection activeCell="J9" sqref="J9"/>
    </sheetView>
  </sheetViews>
  <sheetFormatPr defaultRowHeight="15" x14ac:dyDescent="0.25"/>
  <cols>
    <col min="2" max="2" width="29.85546875" customWidth="1"/>
    <col min="3" max="3" width="47.140625" customWidth="1"/>
  </cols>
  <sheetData>
    <row r="1" spans="1:3" x14ac:dyDescent="0.25">
      <c r="A1" s="160" t="e" vm="1">
        <v>#VALUE!</v>
      </c>
      <c r="B1" s="160"/>
      <c r="C1" s="160"/>
    </row>
    <row r="2" spans="1:3" x14ac:dyDescent="0.25">
      <c r="A2" s="160"/>
      <c r="B2" s="160"/>
      <c r="C2" s="160"/>
    </row>
    <row r="3" spans="1:3" x14ac:dyDescent="0.25">
      <c r="A3" s="160"/>
      <c r="B3" s="160"/>
      <c r="C3" s="160"/>
    </row>
    <row r="4" spans="1:3" x14ac:dyDescent="0.25">
      <c r="A4" s="160"/>
      <c r="B4" s="160"/>
      <c r="C4" s="160"/>
    </row>
    <row r="5" spans="1:3" x14ac:dyDescent="0.25">
      <c r="A5" s="160"/>
      <c r="B5" s="160"/>
      <c r="C5" s="160"/>
    </row>
    <row r="6" spans="1:3" x14ac:dyDescent="0.25">
      <c r="A6" s="160"/>
      <c r="B6" s="160"/>
      <c r="C6" s="160"/>
    </row>
    <row r="8" spans="1:3" ht="21" x14ac:dyDescent="0.35">
      <c r="B8" s="98" t="s">
        <v>0</v>
      </c>
      <c r="C8" s="98"/>
    </row>
    <row r="9" spans="1:3" ht="21" x14ac:dyDescent="0.35">
      <c r="B9" s="98" t="s">
        <v>1</v>
      </c>
      <c r="C9" s="98"/>
    </row>
    <row r="10" spans="1:3" ht="21" x14ac:dyDescent="0.35">
      <c r="B10" s="98" t="s">
        <v>2</v>
      </c>
      <c r="C10" s="98"/>
    </row>
    <row r="11" spans="1:3" ht="21" x14ac:dyDescent="0.35">
      <c r="B11" s="99"/>
      <c r="C11" s="99"/>
    </row>
    <row r="12" spans="1:3" ht="21" x14ac:dyDescent="0.35">
      <c r="B12" s="100" t="s">
        <v>3</v>
      </c>
      <c r="C12" s="100"/>
    </row>
    <row r="13" spans="1:3" ht="21" x14ac:dyDescent="0.35">
      <c r="B13" s="100" t="s">
        <v>4</v>
      </c>
      <c r="C13" s="100"/>
    </row>
    <row r="14" spans="1:3" ht="21" x14ac:dyDescent="0.35">
      <c r="B14" s="99"/>
      <c r="C14" s="99"/>
    </row>
    <row r="15" spans="1:3" ht="21" x14ac:dyDescent="0.35">
      <c r="B15" s="101" t="s">
        <v>5</v>
      </c>
      <c r="C15" s="101"/>
    </row>
    <row r="16" spans="1:3" ht="42" x14ac:dyDescent="0.35">
      <c r="B16" s="102" t="s">
        <v>6</v>
      </c>
      <c r="C16" s="101"/>
    </row>
    <row r="17" spans="2:3" ht="21" x14ac:dyDescent="0.35">
      <c r="B17" s="103"/>
      <c r="C17" s="103"/>
    </row>
    <row r="18" spans="2:3" ht="21" x14ac:dyDescent="0.35">
      <c r="B18" s="104" t="s">
        <v>7</v>
      </c>
      <c r="C18" s="105"/>
    </row>
    <row r="19" spans="2:3" ht="21" x14ac:dyDescent="0.35">
      <c r="B19" s="104" t="s">
        <v>8</v>
      </c>
      <c r="C19" s="105"/>
    </row>
  </sheetData>
  <mergeCells count="1">
    <mergeCell ref="A1:C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1CAEE-F536-497D-A0B3-65EE3A9F3BB9}">
  <dimension ref="B1:F42"/>
  <sheetViews>
    <sheetView topLeftCell="A3" workbookViewId="0">
      <selection activeCell="C13" sqref="C13"/>
    </sheetView>
  </sheetViews>
  <sheetFormatPr defaultRowHeight="15" x14ac:dyDescent="0.25"/>
  <cols>
    <col min="2" max="2" width="15.28515625" customWidth="1"/>
    <col min="3" max="3" width="149.140625" customWidth="1"/>
    <col min="4" max="4" width="13.85546875" customWidth="1"/>
    <col min="5" max="5" width="9.140625" customWidth="1"/>
    <col min="6" max="6" width="30" customWidth="1"/>
  </cols>
  <sheetData>
    <row r="1" spans="2:6" ht="26.25" x14ac:dyDescent="0.4">
      <c r="B1" s="176" t="s">
        <v>99</v>
      </c>
      <c r="C1" s="176"/>
    </row>
    <row r="3" spans="2:6" ht="15.75" thickBot="1" x14ac:dyDescent="0.3">
      <c r="B3" s="7" t="s">
        <v>35</v>
      </c>
      <c r="C3" s="7" t="s">
        <v>36</v>
      </c>
      <c r="D3" s="7" t="s">
        <v>12</v>
      </c>
      <c r="E3" s="85" t="s">
        <v>13</v>
      </c>
      <c r="F3" s="85" t="s">
        <v>136</v>
      </c>
    </row>
    <row r="4" spans="2:6" ht="19.5" thickBot="1" x14ac:dyDescent="0.35">
      <c r="B4" s="28">
        <v>6.1</v>
      </c>
      <c r="C4" s="32" t="s">
        <v>100</v>
      </c>
      <c r="D4" s="207"/>
      <c r="E4" s="93"/>
      <c r="F4" s="173"/>
    </row>
    <row r="5" spans="2:6" ht="15.75" x14ac:dyDescent="0.25">
      <c r="B5" s="48" t="s">
        <v>161</v>
      </c>
      <c r="C5" s="14" t="s">
        <v>303</v>
      </c>
      <c r="E5" s="83"/>
      <c r="F5" s="174"/>
    </row>
    <row r="6" spans="2:6" ht="15.75" x14ac:dyDescent="0.25">
      <c r="C6" s="14" t="s">
        <v>304</v>
      </c>
      <c r="E6" s="83"/>
      <c r="F6" s="174"/>
    </row>
    <row r="7" spans="2:6" ht="15.75" x14ac:dyDescent="0.25">
      <c r="C7" s="14" t="s">
        <v>305</v>
      </c>
      <c r="E7" s="83"/>
      <c r="F7" s="174"/>
    </row>
    <row r="8" spans="2:6" ht="15.75" x14ac:dyDescent="0.25">
      <c r="C8" s="14" t="s">
        <v>306</v>
      </c>
      <c r="E8" s="83"/>
      <c r="F8" s="174"/>
    </row>
    <row r="9" spans="2:6" ht="15.75" x14ac:dyDescent="0.25">
      <c r="C9" s="14" t="s">
        <v>307</v>
      </c>
      <c r="E9" s="83"/>
      <c r="F9" s="174"/>
    </row>
    <row r="10" spans="2:6" ht="16.5" thickBot="1" x14ac:dyDescent="0.3">
      <c r="B10" s="4"/>
      <c r="C10" s="15" t="s">
        <v>376</v>
      </c>
      <c r="D10" s="4"/>
      <c r="E10" s="84"/>
      <c r="F10" s="175"/>
    </row>
    <row r="11" spans="2:6" ht="15.75" x14ac:dyDescent="0.25">
      <c r="C11" s="14"/>
    </row>
    <row r="12" spans="2:6" ht="15.75" thickBot="1" x14ac:dyDescent="0.3"/>
    <row r="13" spans="2:6" ht="19.5" thickBot="1" x14ac:dyDescent="0.35">
      <c r="B13" s="28">
        <v>6.2</v>
      </c>
      <c r="C13" s="32" t="s">
        <v>308</v>
      </c>
      <c r="D13" s="207"/>
      <c r="E13" s="94"/>
      <c r="F13" s="173"/>
    </row>
    <row r="14" spans="2:6" ht="15.75" x14ac:dyDescent="0.25">
      <c r="B14" s="48" t="s">
        <v>161</v>
      </c>
      <c r="C14" s="39" t="s">
        <v>309</v>
      </c>
      <c r="E14" s="83"/>
      <c r="F14" s="174"/>
    </row>
    <row r="15" spans="2:6" ht="15.75" x14ac:dyDescent="0.25">
      <c r="C15" s="39" t="s">
        <v>310</v>
      </c>
      <c r="E15" s="83"/>
      <c r="F15" s="174"/>
    </row>
    <row r="16" spans="2:6" x14ac:dyDescent="0.25">
      <c r="E16" s="83"/>
      <c r="F16" s="174"/>
    </row>
    <row r="17" spans="2:6" ht="15.75" x14ac:dyDescent="0.25">
      <c r="B17" s="48" t="s">
        <v>165</v>
      </c>
      <c r="C17" s="43" t="s">
        <v>311</v>
      </c>
      <c r="E17" s="83"/>
      <c r="F17" s="174"/>
    </row>
    <row r="18" spans="2:6" ht="15.75" x14ac:dyDescent="0.25">
      <c r="C18" s="65" t="s">
        <v>312</v>
      </c>
      <c r="E18" s="83"/>
      <c r="F18" s="174"/>
    </row>
    <row r="19" spans="2:6" ht="15.75" x14ac:dyDescent="0.25">
      <c r="C19" s="65" t="s">
        <v>313</v>
      </c>
      <c r="E19" s="83"/>
      <c r="F19" s="174"/>
    </row>
    <row r="20" spans="2:6" ht="31.5" x14ac:dyDescent="0.25">
      <c r="C20" s="65" t="s">
        <v>314</v>
      </c>
      <c r="E20" s="83"/>
      <c r="F20" s="174"/>
    </row>
    <row r="21" spans="2:6" ht="31.5" x14ac:dyDescent="0.25">
      <c r="C21" s="65" t="s">
        <v>315</v>
      </c>
      <c r="E21" s="83"/>
      <c r="F21" s="174"/>
    </row>
    <row r="22" spans="2:6" ht="15.75" x14ac:dyDescent="0.25">
      <c r="C22" s="44" t="s">
        <v>316</v>
      </c>
      <c r="E22" s="83"/>
      <c r="F22" s="174"/>
    </row>
    <row r="23" spans="2:6" x14ac:dyDescent="0.25">
      <c r="E23" s="83"/>
      <c r="F23" s="174"/>
    </row>
    <row r="24" spans="2:6" ht="15.75" x14ac:dyDescent="0.25">
      <c r="B24" s="48" t="s">
        <v>165</v>
      </c>
      <c r="C24" s="33" t="s">
        <v>317</v>
      </c>
      <c r="E24" s="83"/>
      <c r="F24" s="174"/>
    </row>
    <row r="25" spans="2:6" ht="15.75" x14ac:dyDescent="0.25">
      <c r="C25" s="44" t="s">
        <v>318</v>
      </c>
      <c r="E25" s="83"/>
      <c r="F25" s="174"/>
    </row>
    <row r="26" spans="2:6" ht="31.5" x14ac:dyDescent="0.25">
      <c r="C26" s="44" t="s">
        <v>319</v>
      </c>
      <c r="E26" s="83"/>
      <c r="F26" s="174"/>
    </row>
    <row r="27" spans="2:6" ht="15.75" x14ac:dyDescent="0.25">
      <c r="C27" s="44" t="s">
        <v>320</v>
      </c>
      <c r="E27" s="83"/>
      <c r="F27" s="174"/>
    </row>
    <row r="28" spans="2:6" ht="15.75" x14ac:dyDescent="0.25">
      <c r="C28" s="44" t="s">
        <v>321</v>
      </c>
      <c r="E28" s="83"/>
      <c r="F28" s="174"/>
    </row>
    <row r="29" spans="2:6" ht="16.5" thickBot="1" x14ac:dyDescent="0.3">
      <c r="B29" s="4"/>
      <c r="C29" s="45" t="s">
        <v>322</v>
      </c>
      <c r="D29" s="4"/>
      <c r="E29" s="84"/>
      <c r="F29" s="175"/>
    </row>
    <row r="30" spans="2:6" ht="15.75" x14ac:dyDescent="0.25">
      <c r="C30" s="44"/>
    </row>
    <row r="31" spans="2:6" ht="15.75" thickBot="1" x14ac:dyDescent="0.3"/>
    <row r="32" spans="2:6" ht="19.5" thickBot="1" x14ac:dyDescent="0.35">
      <c r="B32" s="200">
        <v>6.3</v>
      </c>
      <c r="C32" s="198" t="s">
        <v>104</v>
      </c>
      <c r="D32" s="207"/>
      <c r="E32" s="93"/>
      <c r="F32" s="173"/>
    </row>
    <row r="33" spans="2:6" ht="15.75" x14ac:dyDescent="0.25">
      <c r="B33" s="48" t="s">
        <v>161</v>
      </c>
      <c r="C33" s="14" t="s">
        <v>323</v>
      </c>
      <c r="E33" s="83"/>
      <c r="F33" s="174"/>
    </row>
    <row r="34" spans="2:6" ht="16.5" thickBot="1" x14ac:dyDescent="0.3">
      <c r="B34" s="4"/>
      <c r="C34" s="15" t="s">
        <v>324</v>
      </c>
      <c r="D34" s="4"/>
      <c r="E34" s="84"/>
      <c r="F34" s="175"/>
    </row>
    <row r="35" spans="2:6" ht="15.75" x14ac:dyDescent="0.25">
      <c r="C35" s="14"/>
    </row>
    <row r="36" spans="2:6" ht="15.75" thickBot="1" x14ac:dyDescent="0.3"/>
    <row r="37" spans="2:6" ht="19.5" thickBot="1" x14ac:dyDescent="0.35">
      <c r="B37" s="205">
        <v>6.4</v>
      </c>
      <c r="C37" s="199" t="s">
        <v>106</v>
      </c>
      <c r="D37" s="207"/>
      <c r="E37" s="95"/>
      <c r="F37" s="173"/>
    </row>
    <row r="38" spans="2:6" ht="15.75" x14ac:dyDescent="0.25">
      <c r="B38" s="48" t="s">
        <v>161</v>
      </c>
      <c r="C38" s="14" t="s">
        <v>325</v>
      </c>
      <c r="E38" s="83"/>
      <c r="F38" s="174"/>
    </row>
    <row r="39" spans="2:6" ht="15" customHeight="1" thickBot="1" x14ac:dyDescent="0.3">
      <c r="B39" s="4"/>
      <c r="C39" s="49" t="s">
        <v>326</v>
      </c>
      <c r="D39" s="4"/>
      <c r="E39" s="84"/>
      <c r="F39" s="175"/>
    </row>
    <row r="42" spans="2:6" ht="21" x14ac:dyDescent="0.35">
      <c r="B42" s="97" t="s">
        <v>215</v>
      </c>
      <c r="C42" s="97"/>
      <c r="D42" s="97"/>
      <c r="E42" s="97">
        <f>E37+E32+E13+E4</f>
        <v>0</v>
      </c>
    </row>
  </sheetData>
  <mergeCells count="5">
    <mergeCell ref="B1:C1"/>
    <mergeCell ref="F4:F10"/>
    <mergeCell ref="F13:F29"/>
    <mergeCell ref="F37:F39"/>
    <mergeCell ref="F32:F34"/>
  </mergeCells>
  <dataValidations count="2">
    <dataValidation type="list" allowBlank="1" showInputMessage="1" showErrorMessage="1" sqref="E4 E13 E32" xr:uid="{F271426E-DF94-4604-8158-B111C26685E0}">
      <formula1>"3, 2, 1, 0"</formula1>
    </dataValidation>
    <dataValidation type="list" allowBlank="1" showInputMessage="1" showErrorMessage="1" sqref="D37 D32 D13 D4" xr:uid="{6A42B694-1BEF-4025-A040-0FD17874B62A}">
      <formula1>"Sufficiently Present, Minor Revision, Moderate Revision, Major Revision, N/A"</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2A6BB-F531-4448-86A1-E629EC989108}">
  <dimension ref="B1:F21"/>
  <sheetViews>
    <sheetView workbookViewId="0">
      <selection activeCell="D4" sqref="D4"/>
    </sheetView>
  </sheetViews>
  <sheetFormatPr defaultRowHeight="15" x14ac:dyDescent="0.25"/>
  <cols>
    <col min="2" max="2" width="15.7109375" customWidth="1"/>
    <col min="3" max="3" width="141.42578125" customWidth="1"/>
    <col min="4" max="4" width="21.85546875" customWidth="1"/>
    <col min="6" max="6" width="27.7109375" customWidth="1"/>
  </cols>
  <sheetData>
    <row r="1" spans="2:6" ht="26.25" x14ac:dyDescent="0.4">
      <c r="B1" s="176" t="s">
        <v>108</v>
      </c>
      <c r="C1" s="176"/>
    </row>
    <row r="3" spans="2:6" ht="15.75" thickBot="1" x14ac:dyDescent="0.3">
      <c r="B3" s="7" t="s">
        <v>35</v>
      </c>
      <c r="C3" s="7" t="s">
        <v>36</v>
      </c>
      <c r="D3" s="7" t="s">
        <v>12</v>
      </c>
      <c r="E3" s="85" t="s">
        <v>13</v>
      </c>
      <c r="F3" s="85" t="s">
        <v>136</v>
      </c>
    </row>
    <row r="4" spans="2:6" ht="19.5" thickBot="1" x14ac:dyDescent="0.35">
      <c r="B4" s="28">
        <v>7.1</v>
      </c>
      <c r="C4" s="32" t="s">
        <v>327</v>
      </c>
      <c r="D4" s="207"/>
      <c r="E4" s="93"/>
      <c r="F4" s="173"/>
    </row>
    <row r="5" spans="2:6" ht="15.75" x14ac:dyDescent="0.25">
      <c r="B5" s="48" t="s">
        <v>161</v>
      </c>
      <c r="C5" s="14" t="s">
        <v>328</v>
      </c>
      <c r="E5" s="83"/>
      <c r="F5" s="174"/>
    </row>
    <row r="6" spans="2:6" x14ac:dyDescent="0.25">
      <c r="E6" s="83"/>
      <c r="F6" s="174"/>
    </row>
    <row r="7" spans="2:6" ht="15.75" x14ac:dyDescent="0.25">
      <c r="B7" s="48" t="s">
        <v>165</v>
      </c>
      <c r="C7" s="33" t="s">
        <v>329</v>
      </c>
      <c r="E7" s="83"/>
      <c r="F7" s="174"/>
    </row>
    <row r="8" spans="2:6" ht="32.25" thickBot="1" x14ac:dyDescent="0.3">
      <c r="B8" s="4"/>
      <c r="C8" s="74" t="s">
        <v>330</v>
      </c>
      <c r="D8" s="4"/>
      <c r="E8" s="84"/>
      <c r="F8" s="175"/>
    </row>
    <row r="9" spans="2:6" ht="15.75" x14ac:dyDescent="0.25">
      <c r="C9" s="89"/>
    </row>
    <row r="10" spans="2:6" ht="15.75" thickBot="1" x14ac:dyDescent="0.3"/>
    <row r="11" spans="2:6" ht="19.5" thickBot="1" x14ac:dyDescent="0.35">
      <c r="B11" s="200">
        <v>7.2</v>
      </c>
      <c r="C11" s="198" t="s">
        <v>111</v>
      </c>
      <c r="D11" s="207"/>
      <c r="E11" s="93"/>
      <c r="F11" s="173"/>
    </row>
    <row r="12" spans="2:6" ht="32.25" thickBot="1" x14ac:dyDescent="0.3">
      <c r="B12" s="75" t="s">
        <v>161</v>
      </c>
      <c r="C12" s="46" t="s">
        <v>331</v>
      </c>
      <c r="D12" s="4"/>
      <c r="E12" s="84"/>
      <c r="F12" s="175"/>
    </row>
    <row r="13" spans="2:6" ht="15.75" x14ac:dyDescent="0.25">
      <c r="B13" s="48"/>
      <c r="C13" s="90"/>
    </row>
    <row r="14" spans="2:6" ht="15.75" thickBot="1" x14ac:dyDescent="0.3"/>
    <row r="15" spans="2:6" ht="19.5" thickBot="1" x14ac:dyDescent="0.35">
      <c r="B15" s="200">
        <v>7.3</v>
      </c>
      <c r="C15" s="198" t="s">
        <v>113</v>
      </c>
      <c r="D15" s="207"/>
      <c r="E15" s="93"/>
      <c r="F15" s="173"/>
    </row>
    <row r="16" spans="2:6" ht="15.75" x14ac:dyDescent="0.25">
      <c r="B16" s="48" t="s">
        <v>161</v>
      </c>
      <c r="C16" s="14" t="s">
        <v>332</v>
      </c>
      <c r="E16" s="83"/>
      <c r="F16" s="174"/>
    </row>
    <row r="17" spans="2:6" ht="15.75" x14ac:dyDescent="0.25">
      <c r="C17" s="14" t="s">
        <v>333</v>
      </c>
      <c r="E17" s="83"/>
      <c r="F17" s="174"/>
    </row>
    <row r="18" spans="2:6" ht="15.75" thickBot="1" x14ac:dyDescent="0.3">
      <c r="B18" s="4"/>
      <c r="C18" s="76" t="s">
        <v>334</v>
      </c>
      <c r="D18" s="4"/>
      <c r="E18" s="84"/>
      <c r="F18" s="175"/>
    </row>
    <row r="21" spans="2:6" ht="21" x14ac:dyDescent="0.35">
      <c r="B21" s="97" t="s">
        <v>215</v>
      </c>
      <c r="C21" s="97"/>
      <c r="D21" s="97"/>
      <c r="E21" s="97">
        <f>E15+E11+E4</f>
        <v>0</v>
      </c>
    </row>
  </sheetData>
  <mergeCells count="4">
    <mergeCell ref="B1:C1"/>
    <mergeCell ref="F4:F8"/>
    <mergeCell ref="F11:F12"/>
    <mergeCell ref="F15:F18"/>
  </mergeCells>
  <dataValidations count="2">
    <dataValidation type="list" allowBlank="1" showInputMessage="1" showErrorMessage="1" sqref="E4 E11 E15" xr:uid="{CF892B0D-41FD-4624-BD21-8D7142C806B1}">
      <formula1>"3, 2, 1, 0"</formula1>
    </dataValidation>
    <dataValidation type="list" allowBlank="1" showInputMessage="1" showErrorMessage="1" sqref="D15 D11 D4" xr:uid="{D4550D15-C766-447A-84D8-7AC6C0909AFA}">
      <formula1>"Sufficiently Present, Minor Revision, Moderate Revision, Major Revision, N/A"</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7247C-1E5C-4A1F-B44C-C67E2AC50C92}">
  <dimension ref="B1:F52"/>
  <sheetViews>
    <sheetView workbookViewId="0">
      <selection activeCell="C8" sqref="C8"/>
    </sheetView>
  </sheetViews>
  <sheetFormatPr defaultRowHeight="15" x14ac:dyDescent="0.25"/>
  <cols>
    <col min="2" max="2" width="15.85546875" customWidth="1"/>
    <col min="3" max="3" width="139.5703125" customWidth="1"/>
    <col min="4" max="4" width="17.5703125" customWidth="1"/>
    <col min="6" max="6" width="32.5703125" customWidth="1"/>
  </cols>
  <sheetData>
    <row r="1" spans="2:6" ht="26.25" x14ac:dyDescent="0.4">
      <c r="B1" s="176" t="s">
        <v>335</v>
      </c>
      <c r="C1" s="176"/>
    </row>
    <row r="3" spans="2:6" ht="15.75" thickBot="1" x14ac:dyDescent="0.3">
      <c r="B3" s="7" t="s">
        <v>35</v>
      </c>
      <c r="C3" s="7" t="s">
        <v>36</v>
      </c>
      <c r="D3" s="7" t="s">
        <v>12</v>
      </c>
      <c r="E3" s="85" t="s">
        <v>13</v>
      </c>
      <c r="F3" s="85" t="s">
        <v>136</v>
      </c>
    </row>
    <row r="4" spans="2:6" ht="19.5" thickBot="1" x14ac:dyDescent="0.35">
      <c r="B4" s="28">
        <v>8.1</v>
      </c>
      <c r="C4" s="32" t="s">
        <v>116</v>
      </c>
      <c r="D4" s="207"/>
      <c r="E4" s="93"/>
      <c r="F4" s="173"/>
    </row>
    <row r="5" spans="2:6" ht="31.5" x14ac:dyDescent="0.25">
      <c r="B5" s="59" t="s">
        <v>161</v>
      </c>
      <c r="C5" s="33" t="s">
        <v>336</v>
      </c>
      <c r="E5" s="83"/>
      <c r="F5" s="174"/>
    </row>
    <row r="6" spans="2:6" x14ac:dyDescent="0.25">
      <c r="E6" s="83"/>
      <c r="F6" s="174"/>
    </row>
    <row r="7" spans="2:6" ht="15.75" x14ac:dyDescent="0.25">
      <c r="B7" s="48" t="s">
        <v>165</v>
      </c>
      <c r="C7" s="18" t="s">
        <v>337</v>
      </c>
      <c r="E7" s="83"/>
      <c r="F7" s="174"/>
    </row>
    <row r="8" spans="2:6" ht="15.75" x14ac:dyDescent="0.25">
      <c r="C8" s="77" t="s">
        <v>377</v>
      </c>
      <c r="E8" s="83"/>
      <c r="F8" s="174"/>
    </row>
    <row r="9" spans="2:6" ht="51" customHeight="1" x14ac:dyDescent="0.25">
      <c r="C9" s="77" t="s">
        <v>338</v>
      </c>
      <c r="E9" s="83"/>
      <c r="F9" s="174"/>
    </row>
    <row r="10" spans="2:6" ht="21" customHeight="1" x14ac:dyDescent="0.25">
      <c r="C10" s="77" t="s">
        <v>339</v>
      </c>
      <c r="E10" s="83"/>
      <c r="F10" s="174"/>
    </row>
    <row r="11" spans="2:6" ht="15.75" x14ac:dyDescent="0.25">
      <c r="C11" s="25" t="s">
        <v>340</v>
      </c>
      <c r="E11" s="83"/>
      <c r="F11" s="174"/>
    </row>
    <row r="12" spans="2:6" ht="15.75" x14ac:dyDescent="0.25">
      <c r="C12" s="25" t="s">
        <v>341</v>
      </c>
      <c r="E12" s="83"/>
      <c r="F12" s="174"/>
    </row>
    <row r="13" spans="2:6" x14ac:dyDescent="0.25">
      <c r="E13" s="83"/>
      <c r="F13" s="174"/>
    </row>
    <row r="14" spans="2:6" ht="15.75" x14ac:dyDescent="0.25">
      <c r="B14" s="48" t="s">
        <v>161</v>
      </c>
      <c r="C14" s="14" t="s">
        <v>342</v>
      </c>
      <c r="E14" s="83"/>
      <c r="F14" s="174"/>
    </row>
    <row r="15" spans="2:6" ht="15.75" x14ac:dyDescent="0.25">
      <c r="C15" s="14" t="s">
        <v>343</v>
      </c>
      <c r="E15" s="83"/>
      <c r="F15" s="174"/>
    </row>
    <row r="16" spans="2:6" ht="15.75" x14ac:dyDescent="0.25">
      <c r="C16" s="14" t="s">
        <v>344</v>
      </c>
      <c r="E16" s="83"/>
      <c r="F16" s="174"/>
    </row>
    <row r="17" spans="2:6" x14ac:dyDescent="0.25">
      <c r="E17" s="83"/>
      <c r="F17" s="174"/>
    </row>
    <row r="18" spans="2:6" ht="15.75" x14ac:dyDescent="0.25">
      <c r="B18" s="48" t="s">
        <v>165</v>
      </c>
      <c r="C18" s="18" t="s">
        <v>345</v>
      </c>
      <c r="E18" s="83"/>
      <c r="F18" s="174"/>
    </row>
    <row r="19" spans="2:6" ht="15.75" x14ac:dyDescent="0.25">
      <c r="C19" s="77" t="s">
        <v>346</v>
      </c>
      <c r="E19" s="83"/>
      <c r="F19" s="174"/>
    </row>
    <row r="20" spans="2:6" ht="15.75" x14ac:dyDescent="0.25">
      <c r="C20" s="77" t="s">
        <v>347</v>
      </c>
      <c r="E20" s="83"/>
      <c r="F20" s="174"/>
    </row>
    <row r="21" spans="2:6" ht="19.5" customHeight="1" x14ac:dyDescent="0.25">
      <c r="C21" s="77" t="s">
        <v>348</v>
      </c>
      <c r="E21" s="83"/>
      <c r="F21" s="174"/>
    </row>
    <row r="22" spans="2:6" ht="15.75" x14ac:dyDescent="0.25">
      <c r="C22" s="77" t="s">
        <v>349</v>
      </c>
      <c r="E22" s="83"/>
      <c r="F22" s="174"/>
    </row>
    <row r="23" spans="2:6" ht="32.25" thickBot="1" x14ac:dyDescent="0.3">
      <c r="B23" s="4"/>
      <c r="C23" s="78" t="s">
        <v>350</v>
      </c>
      <c r="D23" s="4"/>
      <c r="E23" s="84"/>
      <c r="F23" s="175"/>
    </row>
    <row r="24" spans="2:6" ht="15.75" x14ac:dyDescent="0.25">
      <c r="C24" s="77"/>
    </row>
    <row r="25" spans="2:6" ht="15.75" thickBot="1" x14ac:dyDescent="0.3"/>
    <row r="26" spans="2:6" ht="19.5" thickBot="1" x14ac:dyDescent="0.3">
      <c r="B26" s="203">
        <v>8.1999999999999993</v>
      </c>
      <c r="C26" s="206" t="s">
        <v>118</v>
      </c>
      <c r="D26" s="207"/>
      <c r="E26" s="94"/>
      <c r="F26" s="173"/>
    </row>
    <row r="27" spans="2:6" ht="15.75" x14ac:dyDescent="0.25">
      <c r="B27" s="48" t="s">
        <v>161</v>
      </c>
      <c r="C27" s="47" t="s">
        <v>351</v>
      </c>
      <c r="E27" s="83"/>
      <c r="F27" s="174"/>
    </row>
    <row r="28" spans="2:6" ht="16.5" thickBot="1" x14ac:dyDescent="0.3">
      <c r="B28" s="79"/>
      <c r="C28" s="49" t="s">
        <v>352</v>
      </c>
      <c r="D28" s="79"/>
      <c r="E28" s="92"/>
      <c r="F28" s="175"/>
    </row>
    <row r="29" spans="2:6" ht="15.75" x14ac:dyDescent="0.25">
      <c r="B29" s="91"/>
      <c r="C29" s="47"/>
      <c r="D29" s="91"/>
      <c r="E29" s="91"/>
      <c r="F29" s="91"/>
    </row>
    <row r="30" spans="2:6" ht="15.75" thickBot="1" x14ac:dyDescent="0.3"/>
    <row r="31" spans="2:6" ht="19.5" thickBot="1" x14ac:dyDescent="0.35">
      <c r="B31" s="200">
        <v>8.3000000000000007</v>
      </c>
      <c r="C31" s="198" t="s">
        <v>120</v>
      </c>
      <c r="D31" s="207"/>
      <c r="E31" s="93"/>
      <c r="F31" s="173"/>
    </row>
    <row r="32" spans="2:6" ht="15.75" x14ac:dyDescent="0.25">
      <c r="B32" s="48" t="s">
        <v>161</v>
      </c>
      <c r="C32" s="14" t="s">
        <v>353</v>
      </c>
      <c r="E32" s="83"/>
      <c r="F32" s="174"/>
    </row>
    <row r="33" spans="2:6" x14ac:dyDescent="0.25">
      <c r="E33" s="83"/>
      <c r="F33" s="174"/>
    </row>
    <row r="34" spans="2:6" ht="15.75" x14ac:dyDescent="0.25">
      <c r="B34" s="48" t="s">
        <v>165</v>
      </c>
      <c r="C34" s="39" t="s">
        <v>354</v>
      </c>
      <c r="E34" s="83"/>
      <c r="F34" s="174"/>
    </row>
    <row r="35" spans="2:6" ht="31.5" x14ac:dyDescent="0.25">
      <c r="C35" s="77" t="s">
        <v>355</v>
      </c>
      <c r="E35" s="83"/>
      <c r="F35" s="174"/>
    </row>
    <row r="36" spans="2:6" ht="15.75" x14ac:dyDescent="0.25">
      <c r="C36" s="77" t="s">
        <v>356</v>
      </c>
      <c r="E36" s="83"/>
      <c r="F36" s="174"/>
    </row>
    <row r="37" spans="2:6" ht="15.75" x14ac:dyDescent="0.25">
      <c r="C37" s="77" t="s">
        <v>357</v>
      </c>
      <c r="E37" s="83"/>
      <c r="F37" s="174"/>
    </row>
    <row r="38" spans="2:6" ht="15.75" x14ac:dyDescent="0.25">
      <c r="C38" s="77" t="s">
        <v>358</v>
      </c>
      <c r="E38" s="83"/>
      <c r="F38" s="174"/>
    </row>
    <row r="39" spans="2:6" ht="15.75" x14ac:dyDescent="0.25">
      <c r="C39" s="77" t="s">
        <v>359</v>
      </c>
      <c r="E39" s="83"/>
      <c r="F39" s="174"/>
    </row>
    <row r="40" spans="2:6" ht="31.5" x14ac:dyDescent="0.25">
      <c r="C40" s="77" t="s">
        <v>360</v>
      </c>
      <c r="E40" s="83"/>
      <c r="F40" s="174"/>
    </row>
    <row r="41" spans="2:6" ht="24" customHeight="1" thickBot="1" x14ac:dyDescent="0.3">
      <c r="B41" s="4"/>
      <c r="C41" s="78" t="s">
        <v>361</v>
      </c>
      <c r="D41" s="4"/>
      <c r="E41" s="84"/>
      <c r="F41" s="175"/>
    </row>
    <row r="42" spans="2:6" ht="24" customHeight="1" x14ac:dyDescent="0.25">
      <c r="C42" s="77"/>
    </row>
    <row r="43" spans="2:6" ht="15.75" thickBot="1" x14ac:dyDescent="0.3"/>
    <row r="44" spans="2:6" ht="19.5" thickBot="1" x14ac:dyDescent="0.35">
      <c r="B44" s="200">
        <v>8.4</v>
      </c>
      <c r="C44" s="198" t="s">
        <v>122</v>
      </c>
      <c r="D44" s="207"/>
      <c r="E44" s="93"/>
      <c r="F44" s="173"/>
    </row>
    <row r="45" spans="2:6" ht="15.75" x14ac:dyDescent="0.25">
      <c r="B45" s="48" t="s">
        <v>161</v>
      </c>
      <c r="C45" s="18" t="s">
        <v>362</v>
      </c>
      <c r="E45" s="83"/>
      <c r="F45" s="174"/>
    </row>
    <row r="46" spans="2:6" ht="15.75" x14ac:dyDescent="0.25">
      <c r="C46" s="25" t="s">
        <v>363</v>
      </c>
      <c r="E46" s="83"/>
      <c r="F46" s="174"/>
    </row>
    <row r="47" spans="2:6" ht="15.75" x14ac:dyDescent="0.25">
      <c r="C47" s="25" t="s">
        <v>364</v>
      </c>
      <c r="E47" s="83"/>
      <c r="F47" s="174"/>
    </row>
    <row r="48" spans="2:6" ht="15.75" x14ac:dyDescent="0.25">
      <c r="C48" s="25" t="s">
        <v>365</v>
      </c>
      <c r="E48" s="83"/>
      <c r="F48" s="174"/>
    </row>
    <row r="49" spans="2:6" ht="16.5" thickBot="1" x14ac:dyDescent="0.3">
      <c r="B49" s="4"/>
      <c r="C49" s="80" t="s">
        <v>366</v>
      </c>
      <c r="D49" s="4"/>
      <c r="E49" s="84"/>
      <c r="F49" s="175"/>
    </row>
    <row r="52" spans="2:6" ht="21" x14ac:dyDescent="0.35">
      <c r="B52" s="97" t="s">
        <v>215</v>
      </c>
      <c r="C52" s="97"/>
      <c r="D52" s="97"/>
      <c r="E52" s="97">
        <f>E44+E31+E26+E4</f>
        <v>0</v>
      </c>
    </row>
  </sheetData>
  <mergeCells count="5">
    <mergeCell ref="B1:C1"/>
    <mergeCell ref="F31:F41"/>
    <mergeCell ref="F44:F49"/>
    <mergeCell ref="F26:F28"/>
    <mergeCell ref="F4:F23"/>
  </mergeCells>
  <dataValidations count="2">
    <dataValidation type="list" allowBlank="1" showInputMessage="1" showErrorMessage="1" sqref="E4 E26 E31 E44" xr:uid="{30FB69DF-AA41-4865-A1A8-BECE8455D8B2}">
      <formula1>"3, 2, 1, 0"</formula1>
    </dataValidation>
    <dataValidation type="list" allowBlank="1" showInputMessage="1" showErrorMessage="1" sqref="D4 D26 D31 D44" xr:uid="{4CE61FED-2DA8-43A7-BA82-A26E1FC64661}">
      <formula1>"Sufficiently Present, Minor Revision, Moderate Revision, Major Revision, N/A"</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1B311-9D9F-44A3-8671-6E7529E3CB44}">
  <dimension ref="B2:O35"/>
  <sheetViews>
    <sheetView workbookViewId="0">
      <selection activeCell="J20" sqref="J20"/>
    </sheetView>
  </sheetViews>
  <sheetFormatPr defaultRowHeight="15" x14ac:dyDescent="0.25"/>
  <cols>
    <col min="2" max="2" width="25.42578125" customWidth="1"/>
    <col min="3" max="3" width="14.5703125" customWidth="1"/>
    <col min="4" max="4" width="13.7109375" customWidth="1"/>
    <col min="10" max="10" width="26.7109375" customWidth="1"/>
    <col min="11" max="11" width="24.28515625" customWidth="1"/>
    <col min="12" max="12" width="16.28515625" customWidth="1"/>
  </cols>
  <sheetData>
    <row r="2" spans="2:15" ht="18.75" x14ac:dyDescent="0.25">
      <c r="B2" s="161" t="s">
        <v>9</v>
      </c>
      <c r="C2" s="161"/>
      <c r="D2" s="161"/>
    </row>
    <row r="3" spans="2:15" ht="18.75" x14ac:dyDescent="0.25">
      <c r="J3" s="152" t="s">
        <v>10</v>
      </c>
      <c r="K3" s="152" t="s">
        <v>11</v>
      </c>
      <c r="L3" s="153" t="s">
        <v>12</v>
      </c>
    </row>
    <row r="4" spans="2:15" ht="18.75" x14ac:dyDescent="0.3">
      <c r="B4" s="157" t="s">
        <v>13</v>
      </c>
      <c r="C4" s="157" t="s">
        <v>14</v>
      </c>
      <c r="J4" s="182" t="s">
        <v>15</v>
      </c>
      <c r="K4" s="183" t="s">
        <v>16</v>
      </c>
      <c r="L4" s="182" t="s">
        <v>17</v>
      </c>
    </row>
    <row r="5" spans="2:15" ht="18.75" x14ac:dyDescent="0.3">
      <c r="B5" s="158" t="s">
        <v>18</v>
      </c>
      <c r="C5" s="159">
        <v>3</v>
      </c>
      <c r="J5" s="182" t="s">
        <v>19</v>
      </c>
      <c r="K5" s="183" t="s">
        <v>20</v>
      </c>
      <c r="L5" s="182" t="s">
        <v>17</v>
      </c>
    </row>
    <row r="6" spans="2:15" ht="18.75" x14ac:dyDescent="0.3">
      <c r="B6" s="158" t="s">
        <v>21</v>
      </c>
      <c r="C6" s="159">
        <v>2</v>
      </c>
      <c r="J6" s="180" t="s">
        <v>22</v>
      </c>
      <c r="K6" s="181" t="s">
        <v>23</v>
      </c>
      <c r="L6" s="180" t="s">
        <v>24</v>
      </c>
    </row>
    <row r="7" spans="2:15" ht="18.75" x14ac:dyDescent="0.3">
      <c r="B7" s="158" t="s">
        <v>25</v>
      </c>
      <c r="C7" s="159">
        <v>1</v>
      </c>
      <c r="J7" s="180" t="s">
        <v>26</v>
      </c>
      <c r="K7" s="181" t="s">
        <v>27</v>
      </c>
      <c r="L7" s="181" t="s">
        <v>24</v>
      </c>
    </row>
    <row r="8" spans="2:15" ht="15.75" x14ac:dyDescent="0.25">
      <c r="B8" s="158" t="s">
        <v>28</v>
      </c>
      <c r="C8" s="159">
        <v>0</v>
      </c>
    </row>
    <row r="9" spans="2:15" ht="15.75" x14ac:dyDescent="0.25">
      <c r="B9" s="158" t="s">
        <v>29</v>
      </c>
      <c r="C9" s="159">
        <v>3</v>
      </c>
    </row>
    <row r="10" spans="2:15" ht="15" customHeight="1" x14ac:dyDescent="0.25">
      <c r="J10" s="162" t="s">
        <v>30</v>
      </c>
      <c r="K10" s="163"/>
      <c r="L10" s="163"/>
      <c r="M10" s="163"/>
      <c r="N10" s="163"/>
      <c r="O10" s="164"/>
    </row>
    <row r="11" spans="2:15" ht="15" customHeight="1" x14ac:dyDescent="0.25">
      <c r="J11" s="165"/>
      <c r="K11" s="166"/>
      <c r="L11" s="166"/>
      <c r="M11" s="166"/>
      <c r="N11" s="166"/>
      <c r="O11" s="167"/>
    </row>
    <row r="12" spans="2:15" ht="86.25" customHeight="1" x14ac:dyDescent="0.25">
      <c r="B12" s="161" t="s">
        <v>31</v>
      </c>
      <c r="C12" s="161"/>
      <c r="D12" s="161"/>
      <c r="E12" s="161"/>
      <c r="F12" s="161"/>
      <c r="G12" s="161"/>
      <c r="J12" s="168"/>
      <c r="K12" s="169"/>
      <c r="L12" s="169"/>
      <c r="M12" s="169"/>
      <c r="N12" s="169"/>
      <c r="O12" s="170"/>
    </row>
    <row r="14" spans="2:15" ht="15.75" x14ac:dyDescent="0.25">
      <c r="B14" s="157" t="s">
        <v>32</v>
      </c>
      <c r="C14" s="157" t="s">
        <v>13</v>
      </c>
    </row>
    <row r="15" spans="2:15" ht="15.75" x14ac:dyDescent="0.25">
      <c r="B15" s="208">
        <v>1.1000000000000001</v>
      </c>
      <c r="C15" s="159">
        <f>'1'!E4</f>
        <v>0</v>
      </c>
    </row>
    <row r="16" spans="2:15" ht="15.75" x14ac:dyDescent="0.25">
      <c r="B16" s="208">
        <v>2.1</v>
      </c>
      <c r="C16" s="159">
        <f>'2'!E4</f>
        <v>0</v>
      </c>
    </row>
    <row r="17" spans="2:3" ht="15.75" x14ac:dyDescent="0.25">
      <c r="B17" s="208">
        <v>2.2000000000000002</v>
      </c>
      <c r="C17" s="159">
        <f>'2'!E35</f>
        <v>0</v>
      </c>
    </row>
    <row r="18" spans="2:3" ht="15.75" x14ac:dyDescent="0.25">
      <c r="B18" s="208">
        <v>2.2999999999999998</v>
      </c>
      <c r="C18" s="159">
        <f>'2'!E47</f>
        <v>0</v>
      </c>
    </row>
    <row r="19" spans="2:3" ht="15.75" x14ac:dyDescent="0.25">
      <c r="B19" s="208">
        <v>2.4</v>
      </c>
      <c r="C19" s="159">
        <f>'2'!E57</f>
        <v>0</v>
      </c>
    </row>
    <row r="20" spans="2:3" ht="15.75" x14ac:dyDescent="0.25">
      <c r="B20" s="208">
        <v>2.5</v>
      </c>
      <c r="C20" s="159">
        <f>'2'!E67</f>
        <v>0</v>
      </c>
    </row>
    <row r="21" spans="2:3" ht="15.75" x14ac:dyDescent="0.25">
      <c r="B21" s="208">
        <v>3.1</v>
      </c>
      <c r="C21" s="159">
        <f>'3'!E4</f>
        <v>0</v>
      </c>
    </row>
    <row r="22" spans="2:3" ht="15.75" x14ac:dyDescent="0.25">
      <c r="B22" s="208">
        <v>3.2</v>
      </c>
      <c r="C22" s="159">
        <f>'3'!E18</f>
        <v>0</v>
      </c>
    </row>
    <row r="23" spans="2:3" ht="15.75" x14ac:dyDescent="0.25">
      <c r="B23" s="208">
        <v>3.3</v>
      </c>
      <c r="C23" s="159">
        <f>'3'!E32</f>
        <v>0</v>
      </c>
    </row>
    <row r="24" spans="2:3" ht="15.75" x14ac:dyDescent="0.25">
      <c r="B24" s="208">
        <v>4.0999999999999996</v>
      </c>
      <c r="C24" s="159">
        <f>'4'!E4</f>
        <v>0</v>
      </c>
    </row>
    <row r="25" spans="2:3" ht="15.75" x14ac:dyDescent="0.25">
      <c r="B25" s="208">
        <v>4.2</v>
      </c>
      <c r="C25" s="159">
        <f>'4'!E9</f>
        <v>0</v>
      </c>
    </row>
    <row r="26" spans="2:3" ht="15.75" x14ac:dyDescent="0.25">
      <c r="B26" s="208">
        <v>4.3</v>
      </c>
      <c r="C26" s="159">
        <f>'4'!E19</f>
        <v>0</v>
      </c>
    </row>
    <row r="27" spans="2:3" ht="15.75" x14ac:dyDescent="0.25">
      <c r="B27" s="208">
        <v>4.4000000000000004</v>
      </c>
      <c r="C27" s="159">
        <f>'4'!E24</f>
        <v>0</v>
      </c>
    </row>
    <row r="28" spans="2:3" ht="15.75" x14ac:dyDescent="0.25">
      <c r="B28" s="208">
        <v>5.0999999999999996</v>
      </c>
      <c r="C28" s="159">
        <f>'5'!E4</f>
        <v>0</v>
      </c>
    </row>
    <row r="29" spans="2:3" ht="15.75" x14ac:dyDescent="0.25">
      <c r="B29" s="208">
        <v>5.2</v>
      </c>
      <c r="C29" s="159">
        <f>'5'!E12</f>
        <v>0</v>
      </c>
    </row>
    <row r="30" spans="2:3" ht="15.75" x14ac:dyDescent="0.25">
      <c r="B30" s="208">
        <v>5.3</v>
      </c>
      <c r="C30" s="159">
        <f>'5'!E16</f>
        <v>0</v>
      </c>
    </row>
    <row r="31" spans="2:3" ht="15.75" x14ac:dyDescent="0.25">
      <c r="B31" s="208">
        <v>5.4</v>
      </c>
      <c r="C31" s="159">
        <f>'5'!E24</f>
        <v>0</v>
      </c>
    </row>
    <row r="32" spans="2:3" ht="15.75" x14ac:dyDescent="0.25">
      <c r="B32" s="208">
        <v>6.1</v>
      </c>
      <c r="C32" s="159">
        <f>'6'!E4</f>
        <v>0</v>
      </c>
    </row>
    <row r="33" spans="2:3" ht="15.75" x14ac:dyDescent="0.25">
      <c r="B33" s="208">
        <v>6.2</v>
      </c>
      <c r="C33" s="159">
        <f>'6'!E13</f>
        <v>0</v>
      </c>
    </row>
    <row r="34" spans="2:3" ht="15.75" x14ac:dyDescent="0.25">
      <c r="B34" s="208">
        <v>7.1</v>
      </c>
      <c r="C34" s="159">
        <f>'7'!E4</f>
        <v>0</v>
      </c>
    </row>
    <row r="35" spans="2:3" ht="15.75" x14ac:dyDescent="0.25">
      <c r="B35" s="209">
        <v>8.1</v>
      </c>
      <c r="C35" s="159">
        <f>'8'!E4</f>
        <v>0</v>
      </c>
    </row>
  </sheetData>
  <mergeCells count="3">
    <mergeCell ref="B12:G12"/>
    <mergeCell ref="B2:D2"/>
    <mergeCell ref="J10:O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600F7-18C3-4B8A-A9C8-6C4F93B52F62}">
  <sheetPr codeName="Sheet1"/>
  <dimension ref="B2:E71"/>
  <sheetViews>
    <sheetView tabSelected="1" topLeftCell="A42" workbookViewId="0">
      <selection activeCell="D33" sqref="D33"/>
    </sheetView>
  </sheetViews>
  <sheetFormatPr defaultRowHeight="15" x14ac:dyDescent="0.25"/>
  <cols>
    <col min="2" max="2" width="15.42578125" customWidth="1"/>
    <col min="3" max="3" width="11.85546875" customWidth="1"/>
    <col min="4" max="4" width="167.7109375" customWidth="1"/>
    <col min="5" max="5" width="26.28515625" customWidth="1"/>
  </cols>
  <sheetData>
    <row r="2" spans="2:5" ht="24" x14ac:dyDescent="0.4">
      <c r="B2" s="171" t="s">
        <v>33</v>
      </c>
      <c r="C2" s="171"/>
      <c r="D2" s="171"/>
    </row>
    <row r="3" spans="2:5" x14ac:dyDescent="0.25">
      <c r="B3" s="7" t="s">
        <v>34</v>
      </c>
      <c r="C3" s="7" t="s">
        <v>35</v>
      </c>
      <c r="D3" s="7" t="s">
        <v>36</v>
      </c>
      <c r="E3" s="136" t="s">
        <v>37</v>
      </c>
    </row>
    <row r="4" spans="2:5" ht="37.5" x14ac:dyDescent="0.3">
      <c r="C4" s="137">
        <v>1.1000000000000001</v>
      </c>
      <c r="D4" s="123" t="s">
        <v>137</v>
      </c>
      <c r="E4" s="137" t="s">
        <v>38</v>
      </c>
    </row>
    <row r="5" spans="2:5" ht="18.75" x14ac:dyDescent="0.3">
      <c r="C5" s="190">
        <v>1.2</v>
      </c>
      <c r="D5" s="191" t="s">
        <v>39</v>
      </c>
      <c r="E5" s="190" t="s">
        <v>40</v>
      </c>
    </row>
    <row r="6" spans="2:5" ht="18.75" x14ac:dyDescent="0.3">
      <c r="C6" s="190">
        <v>1.3</v>
      </c>
      <c r="D6" s="191" t="s">
        <v>41</v>
      </c>
      <c r="E6" s="190" t="s">
        <v>42</v>
      </c>
    </row>
    <row r="7" spans="2:5" ht="18.75" x14ac:dyDescent="0.3">
      <c r="C7" s="190">
        <v>1.4</v>
      </c>
      <c r="D7" s="191" t="s">
        <v>43</v>
      </c>
      <c r="E7" s="190" t="s">
        <v>44</v>
      </c>
    </row>
    <row r="8" spans="2:5" ht="18.75" x14ac:dyDescent="0.3">
      <c r="C8" s="190">
        <v>1.5</v>
      </c>
      <c r="D8" s="191" t="s">
        <v>45</v>
      </c>
      <c r="E8" s="190" t="s">
        <v>46</v>
      </c>
    </row>
    <row r="9" spans="2:5" ht="18.75" x14ac:dyDescent="0.3">
      <c r="C9" s="190">
        <v>1.6</v>
      </c>
      <c r="D9" s="191" t="s">
        <v>47</v>
      </c>
      <c r="E9" s="190" t="s">
        <v>48</v>
      </c>
    </row>
    <row r="10" spans="2:5" ht="18.75" x14ac:dyDescent="0.3">
      <c r="C10" s="190">
        <v>1.7</v>
      </c>
      <c r="D10" s="191" t="s">
        <v>49</v>
      </c>
      <c r="E10" s="190" t="s">
        <v>50</v>
      </c>
    </row>
    <row r="11" spans="2:5" ht="18.75" x14ac:dyDescent="0.3">
      <c r="B11" s="4"/>
      <c r="C11" s="192">
        <v>1.8</v>
      </c>
      <c r="D11" s="193" t="s">
        <v>51</v>
      </c>
      <c r="E11" s="194" t="s">
        <v>52</v>
      </c>
    </row>
    <row r="12" spans="2:5" ht="18.75" x14ac:dyDescent="0.3">
      <c r="C12" s="3"/>
      <c r="D12" s="2"/>
    </row>
    <row r="13" spans="2:5" ht="24" x14ac:dyDescent="0.4">
      <c r="B13" s="171" t="s">
        <v>53</v>
      </c>
      <c r="C13" s="171"/>
      <c r="D13" s="171"/>
    </row>
    <row r="14" spans="2:5" x14ac:dyDescent="0.25">
      <c r="B14" s="8" t="s">
        <v>34</v>
      </c>
      <c r="C14" s="8" t="s">
        <v>35</v>
      </c>
      <c r="D14" s="8" t="s">
        <v>36</v>
      </c>
      <c r="E14" s="136" t="s">
        <v>37</v>
      </c>
    </row>
    <row r="15" spans="2:5" ht="18.75" x14ac:dyDescent="0.3">
      <c r="C15" s="137">
        <v>2.1</v>
      </c>
      <c r="D15" s="123" t="s">
        <v>54</v>
      </c>
      <c r="E15" s="137" t="s">
        <v>55</v>
      </c>
    </row>
    <row r="16" spans="2:5" ht="18.75" x14ac:dyDescent="0.3">
      <c r="C16" s="137">
        <v>2.2000000000000002</v>
      </c>
      <c r="D16" s="123" t="s">
        <v>56</v>
      </c>
      <c r="E16" s="137" t="s">
        <v>57</v>
      </c>
    </row>
    <row r="17" spans="2:5" ht="18.75" x14ac:dyDescent="0.3">
      <c r="C17" s="137">
        <v>2.2999999999999998</v>
      </c>
      <c r="D17" s="123" t="s">
        <v>58</v>
      </c>
      <c r="E17" s="137" t="s">
        <v>59</v>
      </c>
    </row>
    <row r="18" spans="2:5" ht="18.75" x14ac:dyDescent="0.3">
      <c r="C18" s="137">
        <v>2.4</v>
      </c>
      <c r="D18" s="123" t="s">
        <v>60</v>
      </c>
      <c r="E18" s="137" t="s">
        <v>61</v>
      </c>
    </row>
    <row r="19" spans="2:5" ht="18.75" x14ac:dyDescent="0.3">
      <c r="B19" s="4"/>
      <c r="C19" s="138">
        <v>2.5</v>
      </c>
      <c r="D19" s="139" t="s">
        <v>62</v>
      </c>
      <c r="E19" s="142" t="s">
        <v>63</v>
      </c>
    </row>
    <row r="20" spans="2:5" ht="18.75" x14ac:dyDescent="0.3">
      <c r="C20" s="3"/>
      <c r="D20" s="2"/>
    </row>
    <row r="21" spans="2:5" ht="24" x14ac:dyDescent="0.4">
      <c r="B21" s="171" t="s">
        <v>64</v>
      </c>
      <c r="C21" s="171"/>
      <c r="D21" s="171"/>
    </row>
    <row r="22" spans="2:5" x14ac:dyDescent="0.25">
      <c r="B22" s="8" t="s">
        <v>34</v>
      </c>
      <c r="C22" s="8" t="s">
        <v>35</v>
      </c>
      <c r="D22" s="8" t="s">
        <v>36</v>
      </c>
      <c r="E22" s="136" t="s">
        <v>37</v>
      </c>
    </row>
    <row r="23" spans="2:5" ht="18.75" x14ac:dyDescent="0.3">
      <c r="C23" s="137">
        <v>3.1</v>
      </c>
      <c r="D23" s="123" t="s">
        <v>65</v>
      </c>
      <c r="E23" s="143" t="s">
        <v>66</v>
      </c>
    </row>
    <row r="24" spans="2:5" ht="18.75" x14ac:dyDescent="0.3">
      <c r="C24" s="137">
        <v>3.2</v>
      </c>
      <c r="D24" s="123" t="s">
        <v>67</v>
      </c>
      <c r="E24" s="143" t="s">
        <v>68</v>
      </c>
    </row>
    <row r="25" spans="2:5" ht="18.75" x14ac:dyDescent="0.3">
      <c r="C25" s="137">
        <v>3.3</v>
      </c>
      <c r="D25" s="123" t="s">
        <v>69</v>
      </c>
      <c r="E25" s="143" t="s">
        <v>70</v>
      </c>
    </row>
    <row r="26" spans="2:5" ht="18.75" x14ac:dyDescent="0.3">
      <c r="C26" s="190">
        <v>3.4</v>
      </c>
      <c r="D26" s="191" t="s">
        <v>71</v>
      </c>
      <c r="E26" s="195" t="s">
        <v>72</v>
      </c>
    </row>
    <row r="27" spans="2:5" ht="18.75" x14ac:dyDescent="0.3">
      <c r="B27" s="4"/>
      <c r="C27" s="192">
        <v>3.5</v>
      </c>
      <c r="D27" s="193" t="s">
        <v>73</v>
      </c>
      <c r="E27" s="196" t="s">
        <v>74</v>
      </c>
    </row>
    <row r="28" spans="2:5" ht="18.75" x14ac:dyDescent="0.3">
      <c r="C28" s="3"/>
      <c r="D28" s="1"/>
    </row>
    <row r="29" spans="2:5" ht="24" x14ac:dyDescent="0.4">
      <c r="B29" s="171" t="s">
        <v>75</v>
      </c>
      <c r="C29" s="171"/>
      <c r="D29" s="171"/>
    </row>
    <row r="30" spans="2:5" x14ac:dyDescent="0.25">
      <c r="B30" s="8" t="s">
        <v>34</v>
      </c>
      <c r="C30" s="8" t="s">
        <v>35</v>
      </c>
      <c r="D30" s="8" t="s">
        <v>36</v>
      </c>
      <c r="E30" s="136" t="s">
        <v>37</v>
      </c>
    </row>
    <row r="31" spans="2:5" ht="18.75" x14ac:dyDescent="0.3">
      <c r="C31" s="137">
        <v>4.0999999999999996</v>
      </c>
      <c r="D31" s="141" t="s">
        <v>76</v>
      </c>
      <c r="E31" s="144" t="s">
        <v>77</v>
      </c>
    </row>
    <row r="32" spans="2:5" ht="18.75" x14ac:dyDescent="0.3">
      <c r="C32" s="137">
        <v>4.2</v>
      </c>
      <c r="D32" s="141" t="s">
        <v>78</v>
      </c>
      <c r="E32" s="144" t="s">
        <v>79</v>
      </c>
    </row>
    <row r="33" spans="2:5" ht="18.75" x14ac:dyDescent="0.3">
      <c r="C33" s="137">
        <v>4.3</v>
      </c>
      <c r="D33" s="141" t="s">
        <v>80</v>
      </c>
      <c r="E33" s="144" t="s">
        <v>81</v>
      </c>
    </row>
    <row r="34" spans="2:5" ht="18.75" x14ac:dyDescent="0.3">
      <c r="C34" s="137">
        <v>4.4000000000000004</v>
      </c>
      <c r="D34" s="141" t="s">
        <v>82</v>
      </c>
      <c r="E34" s="144" t="s">
        <v>83</v>
      </c>
    </row>
    <row r="35" spans="2:5" ht="37.5" x14ac:dyDescent="0.3">
      <c r="B35" s="4"/>
      <c r="C35" s="192">
        <v>4.5</v>
      </c>
      <c r="D35" s="193" t="s">
        <v>84</v>
      </c>
      <c r="E35" s="197" t="s">
        <v>85</v>
      </c>
    </row>
    <row r="36" spans="2:5" x14ac:dyDescent="0.25">
      <c r="C36" s="3"/>
    </row>
    <row r="37" spans="2:5" ht="24" x14ac:dyDescent="0.4">
      <c r="B37" s="171" t="s">
        <v>86</v>
      </c>
      <c r="C37" s="171"/>
      <c r="D37" s="171"/>
    </row>
    <row r="38" spans="2:5" x14ac:dyDescent="0.25">
      <c r="B38" s="8" t="s">
        <v>34</v>
      </c>
      <c r="C38" s="8" t="s">
        <v>35</v>
      </c>
      <c r="D38" s="8" t="s">
        <v>36</v>
      </c>
      <c r="E38" s="136" t="s">
        <v>37</v>
      </c>
    </row>
    <row r="39" spans="2:5" ht="18.75" x14ac:dyDescent="0.3">
      <c r="C39" s="137">
        <v>5.0999999999999996</v>
      </c>
      <c r="D39" s="141" t="s">
        <v>87</v>
      </c>
      <c r="E39" s="137" t="s">
        <v>88</v>
      </c>
    </row>
    <row r="40" spans="2:5" ht="18.75" x14ac:dyDescent="0.3">
      <c r="C40" s="137">
        <v>5.2</v>
      </c>
      <c r="D40" s="141" t="s">
        <v>89</v>
      </c>
      <c r="E40" s="137" t="s">
        <v>90</v>
      </c>
    </row>
    <row r="41" spans="2:5" ht="18.75" x14ac:dyDescent="0.3">
      <c r="C41" s="137">
        <v>5.3</v>
      </c>
      <c r="D41" s="141" t="s">
        <v>91</v>
      </c>
      <c r="E41" s="137" t="s">
        <v>92</v>
      </c>
    </row>
    <row r="42" spans="2:5" ht="18.75" x14ac:dyDescent="0.3">
      <c r="C42" s="137">
        <v>5.4</v>
      </c>
      <c r="D42" s="141" t="s">
        <v>93</v>
      </c>
      <c r="E42" s="137" t="s">
        <v>94</v>
      </c>
    </row>
    <row r="43" spans="2:5" ht="18.75" x14ac:dyDescent="0.3">
      <c r="C43" s="190">
        <v>5.5</v>
      </c>
      <c r="D43" s="198" t="s">
        <v>95</v>
      </c>
      <c r="E43" s="190" t="s">
        <v>96</v>
      </c>
    </row>
    <row r="44" spans="2:5" ht="18.75" x14ac:dyDescent="0.3">
      <c r="B44" s="4"/>
      <c r="C44" s="192">
        <v>5.6</v>
      </c>
      <c r="D44" s="199" t="s">
        <v>97</v>
      </c>
      <c r="E44" s="194" t="s">
        <v>98</v>
      </c>
    </row>
    <row r="45" spans="2:5" ht="18.75" x14ac:dyDescent="0.3">
      <c r="D45" s="1"/>
    </row>
    <row r="46" spans="2:5" ht="24" x14ac:dyDescent="0.4">
      <c r="B46" s="171" t="s">
        <v>99</v>
      </c>
      <c r="C46" s="171"/>
      <c r="D46" s="171"/>
    </row>
    <row r="47" spans="2:5" x14ac:dyDescent="0.25">
      <c r="B47" s="8" t="s">
        <v>34</v>
      </c>
      <c r="C47" s="8" t="s">
        <v>35</v>
      </c>
      <c r="D47" s="8" t="s">
        <v>36</v>
      </c>
      <c r="E47" s="136" t="s">
        <v>37</v>
      </c>
    </row>
    <row r="48" spans="2:5" ht="18.75" x14ac:dyDescent="0.3">
      <c r="C48" s="137">
        <v>6.1</v>
      </c>
      <c r="D48" s="141" t="s">
        <v>100</v>
      </c>
      <c r="E48" s="137" t="s">
        <v>101</v>
      </c>
    </row>
    <row r="49" spans="2:5" ht="18.75" x14ac:dyDescent="0.3">
      <c r="C49" s="137">
        <v>6.2</v>
      </c>
      <c r="D49" s="141" t="s">
        <v>102</v>
      </c>
      <c r="E49" s="137" t="s">
        <v>103</v>
      </c>
    </row>
    <row r="50" spans="2:5" ht="18.75" x14ac:dyDescent="0.3">
      <c r="C50" s="190">
        <v>6.3</v>
      </c>
      <c r="D50" s="198" t="s">
        <v>104</v>
      </c>
      <c r="E50" s="190" t="s">
        <v>105</v>
      </c>
    </row>
    <row r="51" spans="2:5" ht="18.75" x14ac:dyDescent="0.3">
      <c r="B51" s="4"/>
      <c r="C51" s="192">
        <v>6.4</v>
      </c>
      <c r="D51" s="199" t="s">
        <v>106</v>
      </c>
      <c r="E51" s="194" t="s">
        <v>107</v>
      </c>
    </row>
    <row r="52" spans="2:5" ht="18.75" x14ac:dyDescent="0.3">
      <c r="D52" s="1"/>
    </row>
    <row r="53" spans="2:5" ht="24" x14ac:dyDescent="0.4">
      <c r="B53" s="171" t="s">
        <v>108</v>
      </c>
      <c r="C53" s="171"/>
      <c r="D53" s="171"/>
    </row>
    <row r="54" spans="2:5" x14ac:dyDescent="0.25">
      <c r="B54" s="8" t="s">
        <v>34</v>
      </c>
      <c r="C54" s="8" t="s">
        <v>35</v>
      </c>
      <c r="D54" s="8" t="s">
        <v>36</v>
      </c>
      <c r="E54" s="136" t="s">
        <v>37</v>
      </c>
    </row>
    <row r="55" spans="2:5" ht="18.75" x14ac:dyDescent="0.3">
      <c r="C55" s="137">
        <v>7.1</v>
      </c>
      <c r="D55" s="141" t="s">
        <v>109</v>
      </c>
      <c r="E55" s="137" t="s">
        <v>110</v>
      </c>
    </row>
    <row r="56" spans="2:5" ht="18.75" x14ac:dyDescent="0.3">
      <c r="C56" s="190">
        <v>7.2</v>
      </c>
      <c r="D56" s="198" t="s">
        <v>111</v>
      </c>
      <c r="E56" s="190" t="s">
        <v>112</v>
      </c>
    </row>
    <row r="57" spans="2:5" ht="18.75" x14ac:dyDescent="0.3">
      <c r="B57" s="4"/>
      <c r="C57" s="192">
        <v>7.3</v>
      </c>
      <c r="D57" s="199" t="s">
        <v>113</v>
      </c>
      <c r="E57" s="194" t="s">
        <v>114</v>
      </c>
    </row>
    <row r="58" spans="2:5" x14ac:dyDescent="0.25">
      <c r="C58" s="3"/>
    </row>
    <row r="59" spans="2:5" ht="24" x14ac:dyDescent="0.4">
      <c r="B59" s="171" t="s">
        <v>115</v>
      </c>
      <c r="C59" s="171"/>
      <c r="D59" s="171"/>
    </row>
    <row r="60" spans="2:5" x14ac:dyDescent="0.25">
      <c r="B60" s="8" t="s">
        <v>34</v>
      </c>
      <c r="C60" s="8" t="s">
        <v>35</v>
      </c>
      <c r="D60" s="8" t="s">
        <v>36</v>
      </c>
      <c r="E60" s="136" t="s">
        <v>37</v>
      </c>
    </row>
    <row r="61" spans="2:5" ht="18.75" x14ac:dyDescent="0.3">
      <c r="C61" s="137">
        <v>8.1</v>
      </c>
      <c r="D61" s="141" t="s">
        <v>116</v>
      </c>
      <c r="E61" s="137" t="s">
        <v>117</v>
      </c>
    </row>
    <row r="62" spans="2:5" ht="18.75" x14ac:dyDescent="0.3">
      <c r="C62" s="190">
        <v>8.1999999999999993</v>
      </c>
      <c r="D62" s="198" t="s">
        <v>118</v>
      </c>
      <c r="E62" s="190" t="s">
        <v>119</v>
      </c>
    </row>
    <row r="63" spans="2:5" ht="18.75" x14ac:dyDescent="0.3">
      <c r="C63" s="190">
        <v>8.3000000000000007</v>
      </c>
      <c r="D63" s="198" t="s">
        <v>120</v>
      </c>
      <c r="E63" s="190" t="s">
        <v>121</v>
      </c>
    </row>
    <row r="64" spans="2:5" ht="18.75" x14ac:dyDescent="0.3">
      <c r="B64" s="4"/>
      <c r="C64" s="192">
        <v>8.4</v>
      </c>
      <c r="D64" s="199" t="s">
        <v>122</v>
      </c>
      <c r="E64" s="194" t="s">
        <v>123</v>
      </c>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sheetData>
  <mergeCells count="8">
    <mergeCell ref="B46:D46"/>
    <mergeCell ref="B53:D53"/>
    <mergeCell ref="B59:D59"/>
    <mergeCell ref="B2:D2"/>
    <mergeCell ref="B13:D13"/>
    <mergeCell ref="B21:D21"/>
    <mergeCell ref="B29:D29"/>
    <mergeCell ref="B37:D37"/>
  </mergeCells>
  <dataValidations count="1">
    <dataValidation type="list" allowBlank="1" showInputMessage="1" showErrorMessage="1" sqref="B4:B11 B15:B19 B27 B23:B25 B31:B35 B39:B44 B48:B51 B55:B57 B61:B64" xr:uid="{7F6382F1-310A-447F-B450-EC9659327869}">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95B73-D840-44E4-912E-44F0A12A5E34}">
  <dimension ref="B3:F47"/>
  <sheetViews>
    <sheetView topLeftCell="B9" workbookViewId="0">
      <selection activeCell="D24" sqref="D24"/>
    </sheetView>
  </sheetViews>
  <sheetFormatPr defaultRowHeight="15" x14ac:dyDescent="0.25"/>
  <cols>
    <col min="2" max="2" width="46.140625" customWidth="1"/>
    <col min="3" max="3" width="12.42578125" customWidth="1"/>
    <col min="4" max="4" width="163.28515625" customWidth="1"/>
    <col min="5" max="5" width="12.85546875" customWidth="1"/>
    <col min="6" max="6" width="16.42578125" customWidth="1"/>
  </cols>
  <sheetData>
    <row r="3" spans="2:6" ht="18.75" x14ac:dyDescent="0.3">
      <c r="B3" s="113" t="s">
        <v>124</v>
      </c>
      <c r="C3" s="113" t="s">
        <v>35</v>
      </c>
      <c r="D3" s="113" t="s">
        <v>36</v>
      </c>
      <c r="E3" s="111" t="s">
        <v>13</v>
      </c>
      <c r="F3" s="113" t="s">
        <v>125</v>
      </c>
    </row>
    <row r="4" spans="2:6" ht="39.75" customHeight="1" x14ac:dyDescent="0.25">
      <c r="B4" s="108" t="s">
        <v>126</v>
      </c>
      <c r="C4" s="145">
        <v>1.1000000000000001</v>
      </c>
      <c r="D4" s="146" t="s">
        <v>137</v>
      </c>
      <c r="E4" s="130">
        <f>'1'!E4</f>
        <v>0</v>
      </c>
      <c r="F4" s="83"/>
    </row>
    <row r="5" spans="2:6" ht="21" customHeight="1" x14ac:dyDescent="0.25">
      <c r="B5" s="116"/>
      <c r="C5" s="112">
        <v>1.2</v>
      </c>
      <c r="D5" s="108" t="s">
        <v>39</v>
      </c>
      <c r="E5" s="131">
        <f>'1'!E13</f>
        <v>0</v>
      </c>
      <c r="F5" s="83"/>
    </row>
    <row r="6" spans="2:6" ht="18.75" x14ac:dyDescent="0.25">
      <c r="B6" s="116"/>
      <c r="C6" s="112">
        <v>1.3</v>
      </c>
      <c r="D6" s="108" t="s">
        <v>41</v>
      </c>
      <c r="E6" s="131">
        <f>'1'!E20</f>
        <v>0</v>
      </c>
      <c r="F6" s="83"/>
    </row>
    <row r="7" spans="2:6" ht="18.75" x14ac:dyDescent="0.25">
      <c r="B7" s="116"/>
      <c r="C7" s="112">
        <v>1.4</v>
      </c>
      <c r="D7" s="108" t="s">
        <v>43</v>
      </c>
      <c r="E7" s="131">
        <f>'1'!E25</f>
        <v>0</v>
      </c>
      <c r="F7" s="83"/>
    </row>
    <row r="8" spans="2:6" ht="22.5" customHeight="1" x14ac:dyDescent="0.25">
      <c r="B8" s="116"/>
      <c r="C8" s="112">
        <v>1.5</v>
      </c>
      <c r="D8" s="108" t="s">
        <v>45</v>
      </c>
      <c r="E8" s="131">
        <f>'1'!E31</f>
        <v>0</v>
      </c>
      <c r="F8" s="83"/>
    </row>
    <row r="9" spans="2:6" ht="18.75" x14ac:dyDescent="0.25">
      <c r="B9" s="116"/>
      <c r="C9" s="112">
        <v>1.6</v>
      </c>
      <c r="D9" s="108" t="s">
        <v>47</v>
      </c>
      <c r="E9" s="131">
        <f>'1'!E37</f>
        <v>0</v>
      </c>
      <c r="F9" s="83"/>
    </row>
    <row r="10" spans="2:6" ht="18.75" x14ac:dyDescent="0.25">
      <c r="B10" s="116"/>
      <c r="C10" s="112">
        <v>1.7</v>
      </c>
      <c r="D10" s="108" t="s">
        <v>49</v>
      </c>
      <c r="E10" s="131">
        <f>'1'!E42</f>
        <v>0</v>
      </c>
      <c r="F10" s="83"/>
    </row>
    <row r="11" spans="2:6" ht="24" customHeight="1" x14ac:dyDescent="0.25">
      <c r="B11" s="117"/>
      <c r="C11" s="106">
        <v>1.8</v>
      </c>
      <c r="D11" s="109" t="s">
        <v>51</v>
      </c>
      <c r="E11" s="132">
        <f>'1'!E46</f>
        <v>0</v>
      </c>
      <c r="F11" s="133">
        <f>E4+E5+E6+E7+E8+E9+E10+E11</f>
        <v>0</v>
      </c>
    </row>
    <row r="12" spans="2:6" ht="18.75" x14ac:dyDescent="0.25">
      <c r="B12" s="108" t="s">
        <v>127</v>
      </c>
      <c r="C12" s="145">
        <v>2.1</v>
      </c>
      <c r="D12" s="147" t="s">
        <v>54</v>
      </c>
      <c r="E12" s="131">
        <f>'2'!E4</f>
        <v>0</v>
      </c>
      <c r="F12" s="83"/>
    </row>
    <row r="13" spans="2:6" ht="20.25" customHeight="1" x14ac:dyDescent="0.25">
      <c r="B13" s="116"/>
      <c r="C13" s="145">
        <v>2.2000000000000002</v>
      </c>
      <c r="D13" s="147" t="s">
        <v>56</v>
      </c>
      <c r="E13" s="131">
        <f>'2'!E35</f>
        <v>0</v>
      </c>
      <c r="F13" s="83"/>
    </row>
    <row r="14" spans="2:6" ht="21.75" customHeight="1" x14ac:dyDescent="0.25">
      <c r="B14" s="116"/>
      <c r="C14" s="145">
        <v>2.2999999999999998</v>
      </c>
      <c r="D14" s="147" t="s">
        <v>58</v>
      </c>
      <c r="E14" s="131">
        <f>'2'!E47</f>
        <v>0</v>
      </c>
      <c r="F14" s="83"/>
    </row>
    <row r="15" spans="2:6" ht="18.75" x14ac:dyDescent="0.25">
      <c r="B15" s="116"/>
      <c r="C15" s="145">
        <v>2.4</v>
      </c>
      <c r="D15" s="147" t="s">
        <v>60</v>
      </c>
      <c r="E15" s="131">
        <f>'2'!E57</f>
        <v>0</v>
      </c>
      <c r="F15" s="83"/>
    </row>
    <row r="16" spans="2:6" ht="18.75" x14ac:dyDescent="0.25">
      <c r="B16" s="119"/>
      <c r="C16" s="148">
        <v>2.5</v>
      </c>
      <c r="D16" s="149" t="s">
        <v>62</v>
      </c>
      <c r="E16" s="132">
        <f>'2'!E67</f>
        <v>0</v>
      </c>
      <c r="F16" s="133">
        <f>E12+E13+E14+E15+E16</f>
        <v>0</v>
      </c>
    </row>
    <row r="17" spans="2:6" ht="21.75" customHeight="1" x14ac:dyDescent="0.25">
      <c r="B17" s="108" t="s">
        <v>128</v>
      </c>
      <c r="C17" s="145">
        <v>3.1</v>
      </c>
      <c r="D17" s="146" t="s">
        <v>65</v>
      </c>
      <c r="E17" s="131">
        <f>'3'!E4</f>
        <v>0</v>
      </c>
      <c r="F17" s="83"/>
    </row>
    <row r="18" spans="2:6" ht="23.25" customHeight="1" x14ac:dyDescent="0.25">
      <c r="B18" s="116"/>
      <c r="C18" s="145">
        <v>3.2</v>
      </c>
      <c r="D18" s="146" t="s">
        <v>67</v>
      </c>
      <c r="E18" s="131">
        <f>'3'!E18</f>
        <v>0</v>
      </c>
      <c r="F18" s="83"/>
    </row>
    <row r="19" spans="2:6" ht="18.75" x14ac:dyDescent="0.25">
      <c r="B19" s="116"/>
      <c r="C19" s="145">
        <v>3.3</v>
      </c>
      <c r="D19" s="146" t="s">
        <v>69</v>
      </c>
      <c r="E19" s="131">
        <f>'3'!E32</f>
        <v>0</v>
      </c>
      <c r="F19" s="83"/>
    </row>
    <row r="20" spans="2:6" ht="22.5" customHeight="1" x14ac:dyDescent="0.25">
      <c r="B20" s="116"/>
      <c r="C20" s="112">
        <v>3.4</v>
      </c>
      <c r="D20" s="108" t="s">
        <v>71</v>
      </c>
      <c r="E20" s="131">
        <f>'3'!E41</f>
        <v>0</v>
      </c>
      <c r="F20" s="83"/>
    </row>
    <row r="21" spans="2:6" ht="20.25" customHeight="1" x14ac:dyDescent="0.25">
      <c r="B21" s="119"/>
      <c r="C21" s="106">
        <v>3.5</v>
      </c>
      <c r="D21" s="109" t="s">
        <v>73</v>
      </c>
      <c r="E21" s="132">
        <f>'3'!E56</f>
        <v>0</v>
      </c>
      <c r="F21" s="134">
        <f>E17+E18+E19+E20+E21</f>
        <v>0</v>
      </c>
    </row>
    <row r="22" spans="2:6" ht="18.75" x14ac:dyDescent="0.3">
      <c r="B22" s="120" t="s">
        <v>129</v>
      </c>
      <c r="C22" s="137">
        <v>4.0999999999999996</v>
      </c>
      <c r="D22" s="141" t="s">
        <v>76</v>
      </c>
      <c r="E22" s="131">
        <f>'4'!E4</f>
        <v>0</v>
      </c>
      <c r="F22" s="83"/>
    </row>
    <row r="23" spans="2:6" ht="18.75" x14ac:dyDescent="0.3">
      <c r="B23" s="116"/>
      <c r="C23" s="137">
        <v>4.2</v>
      </c>
      <c r="D23" s="141" t="s">
        <v>78</v>
      </c>
      <c r="E23" s="131">
        <f>'4'!E9</f>
        <v>0</v>
      </c>
      <c r="F23" s="83"/>
    </row>
    <row r="24" spans="2:6" ht="18.75" x14ac:dyDescent="0.3">
      <c r="B24" s="116"/>
      <c r="C24" s="137">
        <v>4.3</v>
      </c>
      <c r="D24" s="141" t="s">
        <v>80</v>
      </c>
      <c r="E24" s="131">
        <f>'4'!E19</f>
        <v>0</v>
      </c>
      <c r="F24" s="83"/>
    </row>
    <row r="25" spans="2:6" ht="18.75" x14ac:dyDescent="0.3">
      <c r="B25" s="116"/>
      <c r="C25" s="137">
        <v>4.4000000000000004</v>
      </c>
      <c r="D25" s="141" t="s">
        <v>82</v>
      </c>
      <c r="E25" s="131">
        <f>'4'!E24</f>
        <v>0</v>
      </c>
      <c r="F25" s="83"/>
    </row>
    <row r="26" spans="2:6" ht="37.5" x14ac:dyDescent="0.3">
      <c r="B26" s="119"/>
      <c r="C26" s="5">
        <v>4.5</v>
      </c>
      <c r="D26" s="6" t="s">
        <v>84</v>
      </c>
      <c r="E26" s="132">
        <f>'4'!E31</f>
        <v>0</v>
      </c>
      <c r="F26" s="133">
        <f>E22+E23+E24+E25+E26</f>
        <v>0</v>
      </c>
    </row>
    <row r="27" spans="2:6" ht="19.5" customHeight="1" x14ac:dyDescent="0.25">
      <c r="B27" s="121" t="s">
        <v>130</v>
      </c>
      <c r="C27" s="137">
        <v>5.0999999999999996</v>
      </c>
      <c r="D27" s="150" t="s">
        <v>87</v>
      </c>
      <c r="E27" s="131">
        <f>'5'!E4</f>
        <v>0</v>
      </c>
      <c r="F27" s="83"/>
    </row>
    <row r="28" spans="2:6" ht="18.75" x14ac:dyDescent="0.25">
      <c r="B28" s="116"/>
      <c r="C28" s="137">
        <v>5.2</v>
      </c>
      <c r="D28" s="150" t="s">
        <v>89</v>
      </c>
      <c r="E28" s="131">
        <f>'5'!E12</f>
        <v>0</v>
      </c>
      <c r="F28" s="83"/>
    </row>
    <row r="29" spans="2:6" ht="18.75" x14ac:dyDescent="0.25">
      <c r="B29" s="116"/>
      <c r="C29" s="137">
        <v>5.3</v>
      </c>
      <c r="D29" s="150" t="s">
        <v>91</v>
      </c>
      <c r="E29" s="131">
        <f>'5'!E16</f>
        <v>0</v>
      </c>
      <c r="F29" s="83"/>
    </row>
    <row r="30" spans="2:6" ht="18.75" x14ac:dyDescent="0.25">
      <c r="B30" s="116"/>
      <c r="C30" s="137">
        <v>5.4</v>
      </c>
      <c r="D30" s="150" t="s">
        <v>93</v>
      </c>
      <c r="E30" s="131">
        <f>'5'!E24</f>
        <v>0</v>
      </c>
      <c r="F30" s="83"/>
    </row>
    <row r="31" spans="2:6" ht="18.75" x14ac:dyDescent="0.25">
      <c r="B31" s="116"/>
      <c r="C31" s="3">
        <v>5.5</v>
      </c>
      <c r="D31" s="107" t="s">
        <v>95</v>
      </c>
      <c r="E31" s="131">
        <f>'5'!E29</f>
        <v>0</v>
      </c>
      <c r="F31" s="83"/>
    </row>
    <row r="32" spans="2:6" ht="18.75" x14ac:dyDescent="0.25">
      <c r="B32" s="119"/>
      <c r="C32" s="5">
        <v>5.6</v>
      </c>
      <c r="D32" s="122" t="s">
        <v>97</v>
      </c>
      <c r="E32" s="132">
        <f>'5'!E45</f>
        <v>0</v>
      </c>
      <c r="F32" s="133">
        <f>E27+E28+E29+E30+E31+E32</f>
        <v>0</v>
      </c>
    </row>
    <row r="33" spans="2:6" ht="18.75" x14ac:dyDescent="0.3">
      <c r="B33" s="108" t="s">
        <v>131</v>
      </c>
      <c r="C33" s="137">
        <v>6.1</v>
      </c>
      <c r="D33" s="141" t="s">
        <v>100</v>
      </c>
      <c r="E33" s="131">
        <f>'6'!E4</f>
        <v>0</v>
      </c>
      <c r="F33" s="83"/>
    </row>
    <row r="34" spans="2:6" ht="18.75" x14ac:dyDescent="0.3">
      <c r="B34" s="116"/>
      <c r="C34" s="137">
        <v>6.2</v>
      </c>
      <c r="D34" s="141" t="s">
        <v>102</v>
      </c>
      <c r="E34" s="131">
        <f>'6'!E13</f>
        <v>0</v>
      </c>
      <c r="F34" s="83"/>
    </row>
    <row r="35" spans="2:6" ht="18.75" x14ac:dyDescent="0.3">
      <c r="B35" s="116"/>
      <c r="C35" s="3">
        <v>6.3</v>
      </c>
      <c r="D35" s="1" t="s">
        <v>104</v>
      </c>
      <c r="E35" s="131">
        <f>'6'!E32</f>
        <v>0</v>
      </c>
      <c r="F35" s="83"/>
    </row>
    <row r="36" spans="2:6" ht="18.75" x14ac:dyDescent="0.3">
      <c r="B36" s="119"/>
      <c r="C36" s="5">
        <v>6.4</v>
      </c>
      <c r="D36" s="9" t="s">
        <v>106</v>
      </c>
      <c r="E36" s="132">
        <f>'6'!E37</f>
        <v>0</v>
      </c>
      <c r="F36" s="133">
        <f>E33+E34+E35+E36</f>
        <v>0</v>
      </c>
    </row>
    <row r="37" spans="2:6" ht="18.75" x14ac:dyDescent="0.3">
      <c r="B37" s="108" t="s">
        <v>132</v>
      </c>
      <c r="C37" s="137">
        <v>7.1</v>
      </c>
      <c r="D37" s="141" t="s">
        <v>109</v>
      </c>
      <c r="E37" s="131">
        <f>'7'!E4</f>
        <v>0</v>
      </c>
      <c r="F37" s="83"/>
    </row>
    <row r="38" spans="2:6" ht="18.75" x14ac:dyDescent="0.3">
      <c r="B38" s="116"/>
      <c r="C38" s="3">
        <v>7.2</v>
      </c>
      <c r="D38" s="1" t="s">
        <v>111</v>
      </c>
      <c r="E38" s="131">
        <f>'7'!E11</f>
        <v>0</v>
      </c>
      <c r="F38" s="83"/>
    </row>
    <row r="39" spans="2:6" ht="18.75" x14ac:dyDescent="0.3">
      <c r="B39" s="119"/>
      <c r="C39" s="5">
        <v>7.3</v>
      </c>
      <c r="D39" s="9" t="s">
        <v>113</v>
      </c>
      <c r="E39" s="132">
        <f>'7'!E15</f>
        <v>0</v>
      </c>
      <c r="F39" s="133">
        <f>E37+E38+E39</f>
        <v>0</v>
      </c>
    </row>
    <row r="40" spans="2:6" ht="18.75" x14ac:dyDescent="0.3">
      <c r="B40" s="118" t="s">
        <v>133</v>
      </c>
      <c r="C40" s="137">
        <v>8.1</v>
      </c>
      <c r="D40" s="141" t="s">
        <v>116</v>
      </c>
      <c r="E40" s="131">
        <f>'8'!E4</f>
        <v>0</v>
      </c>
      <c r="F40" s="83"/>
    </row>
    <row r="41" spans="2:6" ht="18.75" x14ac:dyDescent="0.3">
      <c r="B41" s="110"/>
      <c r="C41" s="3">
        <v>8.1999999999999993</v>
      </c>
      <c r="D41" s="1" t="s">
        <v>118</v>
      </c>
      <c r="E41" s="131">
        <f>'8'!E26</f>
        <v>0</v>
      </c>
      <c r="F41" s="83"/>
    </row>
    <row r="42" spans="2:6" ht="18.75" x14ac:dyDescent="0.3">
      <c r="B42" s="110"/>
      <c r="C42" s="3">
        <v>8.3000000000000007</v>
      </c>
      <c r="D42" s="1" t="s">
        <v>120</v>
      </c>
      <c r="E42" s="131">
        <f>'8'!E31</f>
        <v>0</v>
      </c>
      <c r="F42" s="83"/>
    </row>
    <row r="43" spans="2:6" ht="18.75" x14ac:dyDescent="0.3">
      <c r="B43" s="115"/>
      <c r="C43" s="5">
        <v>8.4</v>
      </c>
      <c r="D43" s="9" t="s">
        <v>122</v>
      </c>
      <c r="E43" s="135">
        <f>'8'!E44</f>
        <v>0</v>
      </c>
      <c r="F43" s="133">
        <f>E40+E41+E42+E43</f>
        <v>0</v>
      </c>
    </row>
    <row r="45" spans="2:6" ht="24" x14ac:dyDescent="0.4">
      <c r="B45" s="154" t="s">
        <v>134</v>
      </c>
      <c r="C45" s="155"/>
      <c r="D45" s="155"/>
      <c r="E45" s="156">
        <f>E4+E5+E6+E7+E8+E9+E10+E11+E12+E13+E14+E15+E16+E17+E18+E19+E20+E21+E22+E23+E24+E25+E26+E27+E28+E29+E30+E31+E32+E33+E34+E35+E36+E37+E38+E39+E40+E41+E42+E43</f>
        <v>0</v>
      </c>
      <c r="F45" s="156">
        <f>F11+F16+F21+F26+F32+F36+F39+F43</f>
        <v>0</v>
      </c>
    </row>
    <row r="47" spans="2:6" ht="24" x14ac:dyDescent="0.4">
      <c r="B47" s="114" t="s">
        <v>135</v>
      </c>
      <c r="E47" s="172"/>
      <c r="F47" s="172"/>
    </row>
  </sheetData>
  <mergeCells count="1">
    <mergeCell ref="E47:F47"/>
  </mergeCells>
  <dataValidations count="1">
    <dataValidation type="list" allowBlank="1" showInputMessage="1" showErrorMessage="1" sqref="E47:F47" xr:uid="{1BA8BCA1-58C1-4854-9D8E-F0B0DE108EFA}">
      <formula1>"Exemplary, Accomplished, Making Progress, Incomplete, Incomplete - Essential Standards Not Met"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79F2-E25A-49F3-9BAE-38410324AD5B}">
  <dimension ref="B1:F51"/>
  <sheetViews>
    <sheetView workbookViewId="0">
      <selection activeCell="C2" sqref="C2"/>
    </sheetView>
  </sheetViews>
  <sheetFormatPr defaultRowHeight="15" x14ac:dyDescent="0.25"/>
  <cols>
    <col min="2" max="2" width="13.5703125" customWidth="1"/>
    <col min="3" max="3" width="126.5703125" customWidth="1"/>
    <col min="4" max="4" width="21.7109375" customWidth="1"/>
    <col min="6" max="6" width="38" customWidth="1"/>
  </cols>
  <sheetData>
    <row r="1" spans="2:6" ht="26.25" x14ac:dyDescent="0.4">
      <c r="B1" s="176" t="s">
        <v>33</v>
      </c>
      <c r="C1" s="176"/>
    </row>
    <row r="3" spans="2:6" ht="15.75" thickBot="1" x14ac:dyDescent="0.3">
      <c r="B3" s="7" t="s">
        <v>35</v>
      </c>
      <c r="C3" s="7" t="s">
        <v>36</v>
      </c>
      <c r="D3" s="85" t="s">
        <v>12</v>
      </c>
      <c r="E3" s="85" t="s">
        <v>13</v>
      </c>
      <c r="F3" s="85" t="s">
        <v>136</v>
      </c>
    </row>
    <row r="4" spans="2:6" ht="57" thickBot="1" x14ac:dyDescent="0.3">
      <c r="B4" s="28">
        <v>1.1000000000000001</v>
      </c>
      <c r="C4" s="30" t="s">
        <v>137</v>
      </c>
      <c r="D4" s="207"/>
      <c r="E4" s="94"/>
      <c r="F4" s="173"/>
    </row>
    <row r="5" spans="2:6" ht="15.75" x14ac:dyDescent="0.25">
      <c r="B5" s="42" t="s">
        <v>161</v>
      </c>
      <c r="C5" s="14" t="s">
        <v>138</v>
      </c>
      <c r="D5" s="3"/>
      <c r="E5" s="83"/>
      <c r="F5" s="174"/>
    </row>
    <row r="6" spans="2:6" ht="15.75" x14ac:dyDescent="0.25">
      <c r="C6" s="14" t="s">
        <v>139</v>
      </c>
      <c r="D6" s="3"/>
      <c r="E6" s="83"/>
      <c r="F6" s="174"/>
    </row>
    <row r="7" spans="2:6" ht="15.75" x14ac:dyDescent="0.25">
      <c r="C7" s="14" t="s">
        <v>140</v>
      </c>
      <c r="D7" s="3"/>
      <c r="E7" s="83"/>
      <c r="F7" s="174"/>
    </row>
    <row r="8" spans="2:6" ht="15.75" x14ac:dyDescent="0.25">
      <c r="C8" s="14" t="s">
        <v>141</v>
      </c>
      <c r="D8" s="3"/>
      <c r="E8" s="83"/>
      <c r="F8" s="174"/>
    </row>
    <row r="9" spans="2:6" ht="15.75" x14ac:dyDescent="0.25">
      <c r="C9" s="14" t="s">
        <v>142</v>
      </c>
      <c r="D9" s="3"/>
      <c r="E9" s="83"/>
      <c r="F9" s="174"/>
    </row>
    <row r="10" spans="2:6" ht="16.5" thickBot="1" x14ac:dyDescent="0.3">
      <c r="B10" s="4"/>
      <c r="C10" s="15" t="s">
        <v>143</v>
      </c>
      <c r="D10" s="5"/>
      <c r="E10" s="84"/>
      <c r="F10" s="175"/>
    </row>
    <row r="11" spans="2:6" ht="15.75" x14ac:dyDescent="0.25">
      <c r="C11" s="14"/>
      <c r="D11" s="3"/>
    </row>
    <row r="12" spans="2:6" ht="15.75" thickBot="1" x14ac:dyDescent="0.3">
      <c r="B12" s="4"/>
      <c r="C12" s="4"/>
    </row>
    <row r="13" spans="2:6" ht="27.75" customHeight="1" thickBot="1" x14ac:dyDescent="0.3">
      <c r="B13" s="200">
        <v>1.2</v>
      </c>
      <c r="C13" s="201" t="s">
        <v>39</v>
      </c>
      <c r="D13" s="207"/>
      <c r="E13" s="94"/>
      <c r="F13" s="173"/>
    </row>
    <row r="14" spans="2:6" ht="15.75" x14ac:dyDescent="0.25">
      <c r="B14" s="42" t="s">
        <v>161</v>
      </c>
      <c r="C14" s="14" t="s">
        <v>144</v>
      </c>
      <c r="D14" s="3"/>
      <c r="E14" s="83"/>
      <c r="F14" s="174"/>
    </row>
    <row r="15" spans="2:6" ht="15.75" x14ac:dyDescent="0.25">
      <c r="C15" s="14" t="s">
        <v>145</v>
      </c>
      <c r="D15" s="3"/>
      <c r="E15" s="83"/>
      <c r="F15" s="174"/>
    </row>
    <row r="16" spans="2:6" ht="15.75" x14ac:dyDescent="0.25">
      <c r="C16" s="14" t="s">
        <v>146</v>
      </c>
      <c r="D16" s="3"/>
      <c r="E16" s="83"/>
      <c r="F16" s="174"/>
    </row>
    <row r="17" spans="2:6" ht="16.5" thickBot="1" x14ac:dyDescent="0.3">
      <c r="B17" s="4"/>
      <c r="C17" s="15" t="s">
        <v>147</v>
      </c>
      <c r="D17" s="5"/>
      <c r="E17" s="84"/>
      <c r="F17" s="175"/>
    </row>
    <row r="18" spans="2:6" ht="15.75" x14ac:dyDescent="0.25">
      <c r="C18" s="14"/>
      <c r="D18" s="3"/>
    </row>
    <row r="19" spans="2:6" ht="15.75" thickBot="1" x14ac:dyDescent="0.3">
      <c r="B19" s="4"/>
      <c r="C19" s="4"/>
    </row>
    <row r="20" spans="2:6" ht="19.5" thickBot="1" x14ac:dyDescent="0.3">
      <c r="B20" s="200">
        <v>1.3</v>
      </c>
      <c r="C20" s="201" t="s">
        <v>41</v>
      </c>
      <c r="D20" s="207"/>
      <c r="E20" s="94"/>
      <c r="F20" s="173"/>
    </row>
    <row r="21" spans="2:6" ht="15.75" x14ac:dyDescent="0.25">
      <c r="B21" s="42" t="s">
        <v>161</v>
      </c>
      <c r="C21" s="14" t="s">
        <v>148</v>
      </c>
      <c r="D21" s="3"/>
      <c r="E21" s="83"/>
      <c r="F21" s="174"/>
    </row>
    <row r="22" spans="2:6" ht="16.5" thickBot="1" x14ac:dyDescent="0.3">
      <c r="B22" s="4"/>
      <c r="C22" s="15" t="s">
        <v>149</v>
      </c>
      <c r="D22" s="5"/>
      <c r="E22" s="84"/>
      <c r="F22" s="175"/>
    </row>
    <row r="23" spans="2:6" ht="15.75" x14ac:dyDescent="0.25">
      <c r="C23" s="14"/>
      <c r="D23" s="3"/>
    </row>
    <row r="24" spans="2:6" ht="16.5" thickBot="1" x14ac:dyDescent="0.3">
      <c r="B24" s="4"/>
      <c r="C24" s="11"/>
    </row>
    <row r="25" spans="2:6" ht="19.5" thickBot="1" x14ac:dyDescent="0.3">
      <c r="B25" s="200">
        <v>1.4</v>
      </c>
      <c r="C25" s="202" t="s">
        <v>43</v>
      </c>
      <c r="D25" s="207"/>
      <c r="E25" s="94"/>
      <c r="F25" s="173"/>
    </row>
    <row r="26" spans="2:6" ht="15.75" x14ac:dyDescent="0.25">
      <c r="B26" s="42" t="s">
        <v>161</v>
      </c>
      <c r="C26" s="14" t="s">
        <v>367</v>
      </c>
      <c r="D26" s="3"/>
      <c r="E26" s="83"/>
      <c r="F26" s="174"/>
    </row>
    <row r="27" spans="2:6" ht="15.75" x14ac:dyDescent="0.25">
      <c r="C27" s="14" t="s">
        <v>150</v>
      </c>
      <c r="D27" s="3"/>
      <c r="E27" s="83"/>
      <c r="F27" s="174"/>
    </row>
    <row r="28" spans="2:6" ht="16.5" thickBot="1" x14ac:dyDescent="0.3">
      <c r="B28" s="4"/>
      <c r="C28" s="15" t="s">
        <v>151</v>
      </c>
      <c r="D28" s="5"/>
      <c r="E28" s="84"/>
      <c r="F28" s="175"/>
    </row>
    <row r="30" spans="2:6" ht="15.75" thickBot="1" x14ac:dyDescent="0.3">
      <c r="B30" s="4"/>
      <c r="C30" s="4"/>
    </row>
    <row r="31" spans="2:6" ht="19.5" thickBot="1" x14ac:dyDescent="0.3">
      <c r="B31" s="200">
        <v>1.5</v>
      </c>
      <c r="C31" s="202" t="s">
        <v>45</v>
      </c>
      <c r="D31" s="207"/>
      <c r="E31" s="94"/>
      <c r="F31" s="173"/>
    </row>
    <row r="32" spans="2:6" ht="15.75" x14ac:dyDescent="0.25">
      <c r="B32" s="42" t="s">
        <v>161</v>
      </c>
      <c r="C32" s="14" t="s">
        <v>152</v>
      </c>
      <c r="D32" s="3"/>
      <c r="E32" s="83"/>
      <c r="F32" s="174"/>
    </row>
    <row r="33" spans="2:6" ht="15.75" x14ac:dyDescent="0.25">
      <c r="C33" s="14" t="s">
        <v>153</v>
      </c>
      <c r="D33" s="3"/>
      <c r="E33" s="83"/>
      <c r="F33" s="174"/>
    </row>
    <row r="34" spans="2:6" ht="16.5" thickBot="1" x14ac:dyDescent="0.3">
      <c r="B34" s="4"/>
      <c r="C34" s="15" t="s">
        <v>154</v>
      </c>
      <c r="D34" s="5"/>
      <c r="E34" s="84"/>
      <c r="F34" s="175"/>
    </row>
    <row r="36" spans="2:6" ht="15.75" thickBot="1" x14ac:dyDescent="0.3">
      <c r="B36" s="4"/>
      <c r="C36" s="4"/>
    </row>
    <row r="37" spans="2:6" ht="19.5" thickBot="1" x14ac:dyDescent="0.3">
      <c r="B37" s="200">
        <v>1.6</v>
      </c>
      <c r="C37" s="201" t="s">
        <v>47</v>
      </c>
      <c r="D37" s="207"/>
      <c r="E37" s="93"/>
      <c r="F37" s="173"/>
    </row>
    <row r="38" spans="2:6" ht="15.75" x14ac:dyDescent="0.25">
      <c r="C38" s="14" t="s">
        <v>155</v>
      </c>
      <c r="D38" s="3"/>
      <c r="E38" s="83"/>
      <c r="F38" s="174"/>
    </row>
    <row r="39" spans="2:6" ht="16.5" thickBot="1" x14ac:dyDescent="0.3">
      <c r="B39" s="4"/>
      <c r="C39" s="15" t="s">
        <v>156</v>
      </c>
      <c r="D39" s="5"/>
      <c r="E39" s="84"/>
      <c r="F39" s="175"/>
    </row>
    <row r="41" spans="2:6" ht="15.75" thickBot="1" x14ac:dyDescent="0.3">
      <c r="B41" s="4"/>
      <c r="C41" s="4"/>
    </row>
    <row r="42" spans="2:6" ht="19.5" thickBot="1" x14ac:dyDescent="0.3">
      <c r="B42" s="200">
        <v>1.7</v>
      </c>
      <c r="C42" s="201" t="s">
        <v>49</v>
      </c>
      <c r="D42" s="207"/>
      <c r="E42" s="93"/>
      <c r="F42" s="173"/>
    </row>
    <row r="43" spans="2:6" ht="16.5" thickBot="1" x14ac:dyDescent="0.3">
      <c r="B43" s="42" t="s">
        <v>161</v>
      </c>
      <c r="C43" s="15" t="s">
        <v>157</v>
      </c>
      <c r="D43" s="5"/>
      <c r="E43" s="84"/>
      <c r="F43" s="175"/>
    </row>
    <row r="45" spans="2:6" ht="15.75" thickBot="1" x14ac:dyDescent="0.3">
      <c r="B45" s="4"/>
      <c r="C45" s="4"/>
    </row>
    <row r="46" spans="2:6" ht="19.5" thickBot="1" x14ac:dyDescent="0.35">
      <c r="B46" s="200">
        <v>1.8</v>
      </c>
      <c r="C46" s="198" t="s">
        <v>51</v>
      </c>
      <c r="D46" s="207"/>
      <c r="E46" s="93"/>
      <c r="F46" s="173"/>
    </row>
    <row r="47" spans="2:6" ht="15.75" x14ac:dyDescent="0.25">
      <c r="B47" s="42" t="s">
        <v>161</v>
      </c>
      <c r="C47" s="14" t="s">
        <v>158</v>
      </c>
      <c r="D47" s="3"/>
      <c r="E47" s="83"/>
      <c r="F47" s="174"/>
    </row>
    <row r="48" spans="2:6" ht="16.5" thickBot="1" x14ac:dyDescent="0.3">
      <c r="B48" s="4"/>
      <c r="C48" s="15" t="s">
        <v>159</v>
      </c>
      <c r="D48" s="5"/>
      <c r="E48" s="84"/>
      <c r="F48" s="175"/>
    </row>
    <row r="50" spans="2:5" x14ac:dyDescent="0.25">
      <c r="B50" s="4"/>
      <c r="C50" s="4"/>
      <c r="D50" s="4"/>
      <c r="E50" s="4"/>
    </row>
    <row r="51" spans="2:5" ht="21" x14ac:dyDescent="0.35">
      <c r="B51" s="16" t="s">
        <v>160</v>
      </c>
      <c r="C51" s="17"/>
      <c r="D51" s="17"/>
      <c r="E51" s="96">
        <f>E46+E42+E37+E31+E25+E20+E13+E4</f>
        <v>0</v>
      </c>
    </row>
  </sheetData>
  <mergeCells count="9">
    <mergeCell ref="F31:F34"/>
    <mergeCell ref="F37:F39"/>
    <mergeCell ref="F42:F43"/>
    <mergeCell ref="F46:F48"/>
    <mergeCell ref="B1:C1"/>
    <mergeCell ref="F4:F10"/>
    <mergeCell ref="F13:F17"/>
    <mergeCell ref="F20:F22"/>
    <mergeCell ref="F25:F28"/>
  </mergeCells>
  <dataValidations count="3">
    <dataValidation type="list" allowBlank="1" showInputMessage="1" showErrorMessage="1" sqref="D5:D11 D14:D18 D21:D23 D26:D28 D32:D34 D38:D39 D43 D47:D48" xr:uid="{AB9DB481-7D96-47D9-AA06-81030CD7DBB5}">
      <formula1>"Yes, No"</formula1>
    </dataValidation>
    <dataValidation type="list" allowBlank="1" showInputMessage="1" showErrorMessage="1" sqref="E4 E13 E20 E25 E31 E37 E42 E46" xr:uid="{306E1ED9-AF7D-45A4-8A63-7CB59510FD38}">
      <formula1>"3, 2, 1, 0"</formula1>
    </dataValidation>
    <dataValidation type="list" allowBlank="1" showInputMessage="1" showErrorMessage="1" sqref="D4 D13 D20 D31 D46 D42 D37 D25" xr:uid="{0F96B829-97A9-4F98-88F1-BC883D022AF7}">
      <formula1>"Sufficiently Present, Minor Revision, Moderate Revision, Major Revision, N/A"</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57B3F-A00A-4137-9833-AFC9B0E491DB}">
  <dimension ref="B1:F73"/>
  <sheetViews>
    <sheetView workbookViewId="0">
      <selection activeCell="D4" sqref="D4"/>
    </sheetView>
  </sheetViews>
  <sheetFormatPr defaultRowHeight="15" x14ac:dyDescent="0.25"/>
  <cols>
    <col min="2" max="2" width="18.85546875" customWidth="1"/>
    <col min="3" max="3" width="119" customWidth="1"/>
    <col min="4" max="4" width="20.42578125" customWidth="1"/>
    <col min="5" max="5" width="17.7109375" customWidth="1"/>
    <col min="6" max="6" width="39" customWidth="1"/>
  </cols>
  <sheetData>
    <row r="1" spans="2:6" ht="26.25" x14ac:dyDescent="0.4">
      <c r="B1" s="176" t="s">
        <v>53</v>
      </c>
      <c r="C1" s="176"/>
    </row>
    <row r="3" spans="2:6" ht="15.75" thickBot="1" x14ac:dyDescent="0.3">
      <c r="B3" s="7" t="s">
        <v>35</v>
      </c>
      <c r="C3" s="7" t="s">
        <v>36</v>
      </c>
      <c r="D3" s="85" t="s">
        <v>12</v>
      </c>
      <c r="E3" s="85" t="s">
        <v>13</v>
      </c>
      <c r="F3" s="85" t="s">
        <v>136</v>
      </c>
    </row>
    <row r="4" spans="2:6" ht="19.5" thickBot="1" x14ac:dyDescent="0.35">
      <c r="B4" s="28">
        <v>2.1</v>
      </c>
      <c r="C4" s="29" t="s">
        <v>54</v>
      </c>
      <c r="D4" s="207"/>
      <c r="E4" s="94"/>
      <c r="F4" s="173"/>
    </row>
    <row r="5" spans="2:6" ht="15.75" x14ac:dyDescent="0.25">
      <c r="B5" s="42" t="s">
        <v>161</v>
      </c>
      <c r="C5" s="18" t="s">
        <v>162</v>
      </c>
      <c r="E5" s="83"/>
      <c r="F5" s="174"/>
    </row>
    <row r="6" spans="2:6" ht="15.75" x14ac:dyDescent="0.25">
      <c r="C6" s="18" t="s">
        <v>163</v>
      </c>
      <c r="E6" s="83"/>
      <c r="F6" s="174"/>
    </row>
    <row r="7" spans="2:6" ht="15.75" x14ac:dyDescent="0.25">
      <c r="C7" s="18" t="s">
        <v>164</v>
      </c>
      <c r="E7" s="83"/>
      <c r="F7" s="174"/>
    </row>
    <row r="8" spans="2:6" x14ac:dyDescent="0.25">
      <c r="E8" s="83"/>
      <c r="F8" s="174"/>
    </row>
    <row r="9" spans="2:6" ht="15.75" x14ac:dyDescent="0.25">
      <c r="B9" s="42" t="s">
        <v>165</v>
      </c>
      <c r="C9" s="18" t="s">
        <v>166</v>
      </c>
      <c r="E9" s="83"/>
      <c r="F9" s="174"/>
    </row>
    <row r="10" spans="2:6" ht="15.75" x14ac:dyDescent="0.25">
      <c r="C10" s="22" t="s">
        <v>167</v>
      </c>
      <c r="E10" s="83"/>
      <c r="F10" s="174"/>
    </row>
    <row r="11" spans="2:6" ht="15.75" x14ac:dyDescent="0.25">
      <c r="C11" s="22" t="s">
        <v>168</v>
      </c>
      <c r="E11" s="83"/>
      <c r="F11" s="174"/>
    </row>
    <row r="12" spans="2:6" ht="15.75" x14ac:dyDescent="0.25">
      <c r="C12" s="22" t="s">
        <v>169</v>
      </c>
      <c r="E12" s="83"/>
      <c r="F12" s="174"/>
    </row>
    <row r="13" spans="2:6" ht="15.75" x14ac:dyDescent="0.25">
      <c r="C13" s="22" t="s">
        <v>170</v>
      </c>
      <c r="E13" s="83"/>
      <c r="F13" s="174"/>
    </row>
    <row r="14" spans="2:6" ht="15.75" x14ac:dyDescent="0.25">
      <c r="C14" s="22" t="s">
        <v>171</v>
      </c>
      <c r="E14" s="83"/>
      <c r="F14" s="174"/>
    </row>
    <row r="15" spans="2:6" ht="15.75" x14ac:dyDescent="0.25">
      <c r="C15" s="22" t="s">
        <v>172</v>
      </c>
      <c r="E15" s="83"/>
      <c r="F15" s="174"/>
    </row>
    <row r="16" spans="2:6" ht="15.75" x14ac:dyDescent="0.25">
      <c r="C16" s="22" t="s">
        <v>173</v>
      </c>
      <c r="E16" s="83"/>
      <c r="F16" s="174"/>
    </row>
    <row r="17" spans="2:6" x14ac:dyDescent="0.25">
      <c r="E17" s="83"/>
      <c r="F17" s="174"/>
    </row>
    <row r="18" spans="2:6" ht="15.75" x14ac:dyDescent="0.25">
      <c r="B18" s="42" t="s">
        <v>165</v>
      </c>
      <c r="C18" s="20" t="s">
        <v>174</v>
      </c>
      <c r="E18" s="83"/>
      <c r="F18" s="174"/>
    </row>
    <row r="19" spans="2:6" ht="15.75" x14ac:dyDescent="0.25">
      <c r="C19" s="23" t="s">
        <v>175</v>
      </c>
      <c r="E19" s="83"/>
      <c r="F19" s="174"/>
    </row>
    <row r="20" spans="2:6" ht="15.75" x14ac:dyDescent="0.25">
      <c r="C20" s="24" t="s">
        <v>176</v>
      </c>
      <c r="E20" s="83"/>
      <c r="F20" s="174"/>
    </row>
    <row r="21" spans="2:6" ht="15.75" x14ac:dyDescent="0.25">
      <c r="C21" s="23" t="s">
        <v>177</v>
      </c>
      <c r="E21" s="83"/>
      <c r="F21" s="174"/>
    </row>
    <row r="22" spans="2:6" ht="15.75" x14ac:dyDescent="0.25">
      <c r="C22" s="24" t="s">
        <v>178</v>
      </c>
      <c r="E22" s="83"/>
      <c r="F22" s="174"/>
    </row>
    <row r="23" spans="2:6" ht="15.75" x14ac:dyDescent="0.25">
      <c r="C23" s="23" t="s">
        <v>179</v>
      </c>
      <c r="E23" s="83"/>
      <c r="F23" s="174"/>
    </row>
    <row r="24" spans="2:6" ht="15.75" x14ac:dyDescent="0.25">
      <c r="C24" s="24" t="s">
        <v>180</v>
      </c>
      <c r="E24" s="83"/>
      <c r="F24" s="174"/>
    </row>
    <row r="25" spans="2:6" ht="15.75" x14ac:dyDescent="0.25">
      <c r="C25" s="23" t="s">
        <v>181</v>
      </c>
      <c r="E25" s="83"/>
      <c r="F25" s="174"/>
    </row>
    <row r="26" spans="2:6" ht="15.75" x14ac:dyDescent="0.25">
      <c r="C26" s="24" t="s">
        <v>182</v>
      </c>
      <c r="E26" s="83"/>
      <c r="F26" s="174"/>
    </row>
    <row r="27" spans="2:6" ht="15.75" x14ac:dyDescent="0.25">
      <c r="C27" s="23" t="s">
        <v>183</v>
      </c>
      <c r="E27" s="83"/>
      <c r="F27" s="174"/>
    </row>
    <row r="28" spans="2:6" ht="15.75" x14ac:dyDescent="0.25">
      <c r="C28" s="24" t="s">
        <v>184</v>
      </c>
      <c r="E28" s="83"/>
      <c r="F28" s="174"/>
    </row>
    <row r="29" spans="2:6" ht="15.75" x14ac:dyDescent="0.25">
      <c r="C29" s="23" t="s">
        <v>185</v>
      </c>
      <c r="E29" s="83"/>
      <c r="F29" s="174"/>
    </row>
    <row r="30" spans="2:6" ht="15.75" x14ac:dyDescent="0.25">
      <c r="C30" s="24" t="s">
        <v>186</v>
      </c>
      <c r="E30" s="83"/>
      <c r="F30" s="174"/>
    </row>
    <row r="31" spans="2:6" ht="15.75" x14ac:dyDescent="0.25">
      <c r="C31" s="23" t="s">
        <v>187</v>
      </c>
      <c r="E31" s="83"/>
      <c r="F31" s="174"/>
    </row>
    <row r="32" spans="2:6" ht="16.5" thickBot="1" x14ac:dyDescent="0.3">
      <c r="B32" s="4"/>
      <c r="C32" s="34" t="s">
        <v>188</v>
      </c>
      <c r="D32" s="4"/>
      <c r="E32" s="84"/>
      <c r="F32" s="175"/>
    </row>
    <row r="33" spans="2:6" ht="15.75" x14ac:dyDescent="0.25">
      <c r="C33" s="24"/>
    </row>
    <row r="34" spans="2:6" ht="15.75" thickBot="1" x14ac:dyDescent="0.3"/>
    <row r="35" spans="2:6" ht="19.5" thickBot="1" x14ac:dyDescent="0.3">
      <c r="B35" s="26">
        <v>2.2000000000000002</v>
      </c>
      <c r="C35" s="27" t="s">
        <v>56</v>
      </c>
      <c r="D35" s="207"/>
      <c r="E35" s="93"/>
      <c r="F35" s="173"/>
    </row>
    <row r="36" spans="2:6" ht="31.5" x14ac:dyDescent="0.25">
      <c r="B36" s="48" t="s">
        <v>161</v>
      </c>
      <c r="C36" s="33" t="s">
        <v>189</v>
      </c>
      <c r="E36" s="83"/>
      <c r="F36" s="174"/>
    </row>
    <row r="37" spans="2:6" x14ac:dyDescent="0.25">
      <c r="E37" s="83"/>
      <c r="F37" s="174"/>
    </row>
    <row r="38" spans="2:6" ht="15.75" x14ac:dyDescent="0.25">
      <c r="B38" s="42" t="s">
        <v>190</v>
      </c>
      <c r="C38" s="14" t="s">
        <v>191</v>
      </c>
      <c r="E38" s="83"/>
      <c r="F38" s="174"/>
    </row>
    <row r="39" spans="2:6" ht="15.75" x14ac:dyDescent="0.25">
      <c r="C39" s="22" t="s">
        <v>192</v>
      </c>
      <c r="E39" s="83"/>
      <c r="F39" s="174"/>
    </row>
    <row r="40" spans="2:6" ht="15.75" x14ac:dyDescent="0.25">
      <c r="C40" s="36" t="s">
        <v>193</v>
      </c>
      <c r="E40" s="83"/>
      <c r="F40" s="174"/>
    </row>
    <row r="41" spans="2:6" ht="15.75" x14ac:dyDescent="0.25">
      <c r="C41" s="22" t="s">
        <v>194</v>
      </c>
      <c r="E41" s="83"/>
      <c r="F41" s="174"/>
    </row>
    <row r="42" spans="2:6" ht="15.75" x14ac:dyDescent="0.25">
      <c r="C42" s="36" t="s">
        <v>195</v>
      </c>
      <c r="E42" s="83"/>
      <c r="F42" s="174"/>
    </row>
    <row r="43" spans="2:6" ht="15.75" x14ac:dyDescent="0.25">
      <c r="C43" s="36" t="s">
        <v>196</v>
      </c>
      <c r="E43" s="83"/>
      <c r="F43" s="174"/>
    </row>
    <row r="44" spans="2:6" ht="16.5" thickBot="1" x14ac:dyDescent="0.3">
      <c r="B44" s="4"/>
      <c r="C44" s="37" t="s">
        <v>197</v>
      </c>
      <c r="D44" s="4"/>
      <c r="E44" s="84"/>
      <c r="F44" s="175"/>
    </row>
    <row r="45" spans="2:6" ht="15.75" x14ac:dyDescent="0.25">
      <c r="C45" s="36"/>
    </row>
    <row r="46" spans="2:6" ht="15.75" thickBot="1" x14ac:dyDescent="0.3"/>
    <row r="47" spans="2:6" ht="26.25" customHeight="1" thickBot="1" x14ac:dyDescent="0.3">
      <c r="B47" s="28">
        <v>2.2999999999999998</v>
      </c>
      <c r="C47" s="31" t="s">
        <v>58</v>
      </c>
      <c r="D47" s="207"/>
      <c r="E47" s="94"/>
      <c r="F47" s="173"/>
    </row>
    <row r="48" spans="2:6" ht="15.75" x14ac:dyDescent="0.25">
      <c r="B48" s="42" t="s">
        <v>161</v>
      </c>
      <c r="C48" s="14" t="s">
        <v>198</v>
      </c>
      <c r="E48" s="83"/>
      <c r="F48" s="174"/>
    </row>
    <row r="49" spans="2:6" ht="15.75" x14ac:dyDescent="0.25">
      <c r="C49" s="35" t="s">
        <v>199</v>
      </c>
      <c r="E49" s="83"/>
      <c r="F49" s="174"/>
    </row>
    <row r="50" spans="2:6" ht="31.5" x14ac:dyDescent="0.25">
      <c r="C50" s="35" t="s">
        <v>200</v>
      </c>
      <c r="E50" s="83"/>
      <c r="F50" s="174"/>
    </row>
    <row r="51" spans="2:6" ht="31.5" x14ac:dyDescent="0.25">
      <c r="C51" s="35" t="s">
        <v>201</v>
      </c>
      <c r="E51" s="83"/>
      <c r="F51" s="174"/>
    </row>
    <row r="52" spans="2:6" ht="15.75" x14ac:dyDescent="0.25">
      <c r="C52" s="38" t="s">
        <v>202</v>
      </c>
      <c r="E52" s="83"/>
      <c r="F52" s="174"/>
    </row>
    <row r="53" spans="2:6" ht="15.75" x14ac:dyDescent="0.25">
      <c r="C53" s="21" t="s">
        <v>203</v>
      </c>
      <c r="E53" s="83"/>
      <c r="F53" s="174"/>
    </row>
    <row r="54" spans="2:6" ht="16.5" thickBot="1" x14ac:dyDescent="0.3">
      <c r="B54" s="4"/>
      <c r="C54" s="40" t="s">
        <v>204</v>
      </c>
      <c r="D54" s="4"/>
      <c r="E54" s="84"/>
      <c r="F54" s="175"/>
    </row>
    <row r="55" spans="2:6" ht="15.75" x14ac:dyDescent="0.25">
      <c r="C55" s="39"/>
    </row>
    <row r="56" spans="2:6" ht="15.75" thickBot="1" x14ac:dyDescent="0.3"/>
    <row r="57" spans="2:6" ht="19.5" thickBot="1" x14ac:dyDescent="0.35">
      <c r="B57" s="41">
        <v>2.4</v>
      </c>
      <c r="C57" s="29" t="s">
        <v>205</v>
      </c>
      <c r="D57" s="207"/>
      <c r="E57" s="94"/>
      <c r="F57" s="173"/>
    </row>
    <row r="58" spans="2:6" ht="15.75" x14ac:dyDescent="0.25">
      <c r="B58" s="42" t="s">
        <v>161</v>
      </c>
      <c r="C58" s="39" t="s">
        <v>206</v>
      </c>
      <c r="E58" s="83"/>
      <c r="F58" s="174"/>
    </row>
    <row r="59" spans="2:6" x14ac:dyDescent="0.25">
      <c r="E59" s="83"/>
      <c r="F59" s="174"/>
    </row>
    <row r="60" spans="2:6" ht="15.75" x14ac:dyDescent="0.25">
      <c r="B60" s="42" t="s">
        <v>165</v>
      </c>
      <c r="C60" s="14" t="s">
        <v>207</v>
      </c>
      <c r="E60" s="83"/>
      <c r="F60" s="174"/>
    </row>
    <row r="61" spans="2:6" ht="15.75" x14ac:dyDescent="0.25">
      <c r="C61" s="44" t="s">
        <v>208</v>
      </c>
      <c r="E61" s="83"/>
      <c r="F61" s="174"/>
    </row>
    <row r="62" spans="2:6" ht="47.25" x14ac:dyDescent="0.25">
      <c r="C62" s="44" t="s">
        <v>209</v>
      </c>
      <c r="E62" s="83"/>
      <c r="F62" s="174"/>
    </row>
    <row r="63" spans="2:6" ht="31.5" x14ac:dyDescent="0.25">
      <c r="C63" s="44" t="s">
        <v>210</v>
      </c>
      <c r="E63" s="83"/>
      <c r="F63" s="174"/>
    </row>
    <row r="64" spans="2:6" ht="32.25" thickBot="1" x14ac:dyDescent="0.3">
      <c r="B64" s="4"/>
      <c r="C64" s="45" t="s">
        <v>211</v>
      </c>
      <c r="D64" s="4"/>
      <c r="E64" s="84"/>
      <c r="F64" s="175"/>
    </row>
    <row r="65" spans="2:6" ht="15.75" x14ac:dyDescent="0.25">
      <c r="C65" s="44"/>
    </row>
    <row r="66" spans="2:6" ht="16.5" thickBot="1" x14ac:dyDescent="0.3">
      <c r="C66" s="44"/>
    </row>
    <row r="67" spans="2:6" ht="19.5" thickBot="1" x14ac:dyDescent="0.35">
      <c r="B67" s="28">
        <v>2.5</v>
      </c>
      <c r="C67" s="29" t="s">
        <v>62</v>
      </c>
      <c r="D67" s="207"/>
      <c r="E67" s="94"/>
      <c r="F67" s="173"/>
    </row>
    <row r="68" spans="2:6" ht="63" x14ac:dyDescent="0.25">
      <c r="B68" s="48" t="s">
        <v>161</v>
      </c>
      <c r="C68" s="47" t="s">
        <v>212</v>
      </c>
      <c r="E68" s="83"/>
      <c r="F68" s="174"/>
    </row>
    <row r="69" spans="2:6" ht="57" customHeight="1" x14ac:dyDescent="0.25">
      <c r="C69" s="47" t="s">
        <v>213</v>
      </c>
      <c r="E69" s="83"/>
      <c r="F69" s="174"/>
    </row>
    <row r="70" spans="2:6" ht="63.75" thickBot="1" x14ac:dyDescent="0.3">
      <c r="B70" s="4"/>
      <c r="C70" s="49" t="s">
        <v>214</v>
      </c>
      <c r="D70" s="4"/>
      <c r="E70" s="84"/>
      <c r="F70" s="175"/>
    </row>
    <row r="73" spans="2:6" ht="21" x14ac:dyDescent="0.35">
      <c r="B73" s="97" t="s">
        <v>215</v>
      </c>
      <c r="C73" s="97"/>
      <c r="D73" s="97"/>
      <c r="E73" s="97">
        <f>E67+E57+E47+E35+E4</f>
        <v>0</v>
      </c>
    </row>
  </sheetData>
  <mergeCells count="6">
    <mergeCell ref="B1:C1"/>
    <mergeCell ref="F67:F70"/>
    <mergeCell ref="F57:F64"/>
    <mergeCell ref="F47:F54"/>
    <mergeCell ref="F35:F44"/>
    <mergeCell ref="F4:F32"/>
  </mergeCells>
  <dataValidations count="2">
    <dataValidation type="list" allowBlank="1" showInputMessage="1" showErrorMessage="1" sqref="E4 E35 E47 E57 E67" xr:uid="{A502EEAD-9F23-4FF9-AA51-0659CCEC67DE}">
      <formula1>"3, 2, 1, 0"</formula1>
    </dataValidation>
    <dataValidation type="list" allowBlank="1" showInputMessage="1" showErrorMessage="1" sqref="D35 D47 D4 D57 D67" xr:uid="{8451DB86-F858-426F-9F30-62EE07FBBA31}">
      <formula1>"Sufficiently Present, Minor Revision, Moderate Revision, Major Revision, N/A"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315CC-ED5F-45E2-BB22-1F65A93A0E18}">
  <dimension ref="B1:F68"/>
  <sheetViews>
    <sheetView topLeftCell="A18" workbookViewId="0">
      <selection activeCell="D4" sqref="D4"/>
    </sheetView>
  </sheetViews>
  <sheetFormatPr defaultRowHeight="15" x14ac:dyDescent="0.25"/>
  <cols>
    <col min="2" max="2" width="14" customWidth="1"/>
    <col min="3" max="3" width="129.42578125" customWidth="1"/>
    <col min="4" max="4" width="18.42578125" customWidth="1"/>
    <col min="5" max="5" width="12.42578125" customWidth="1"/>
    <col min="6" max="6" width="31.140625" customWidth="1"/>
  </cols>
  <sheetData>
    <row r="1" spans="2:6" ht="26.25" x14ac:dyDescent="0.4">
      <c r="B1" s="176" t="s">
        <v>64</v>
      </c>
      <c r="C1" s="176"/>
    </row>
    <row r="3" spans="2:6" ht="15.75" thickBot="1" x14ac:dyDescent="0.3">
      <c r="B3" s="7" t="s">
        <v>35</v>
      </c>
      <c r="C3" s="7" t="s">
        <v>36</v>
      </c>
      <c r="D3" s="7" t="s">
        <v>12</v>
      </c>
      <c r="E3" s="85" t="s">
        <v>13</v>
      </c>
      <c r="F3" s="85" t="s">
        <v>136</v>
      </c>
    </row>
    <row r="4" spans="2:6" ht="19.5" thickBot="1" x14ac:dyDescent="0.35">
      <c r="B4" s="28">
        <v>3.1</v>
      </c>
      <c r="C4" s="29" t="s">
        <v>65</v>
      </c>
      <c r="D4" s="207"/>
      <c r="E4" s="93"/>
      <c r="F4" s="173"/>
    </row>
    <row r="5" spans="2:6" ht="31.5" x14ac:dyDescent="0.25">
      <c r="B5" s="42" t="s">
        <v>161</v>
      </c>
      <c r="C5" s="33" t="s">
        <v>216</v>
      </c>
      <c r="E5" s="83"/>
      <c r="F5" s="174"/>
    </row>
    <row r="6" spans="2:6" ht="31.5" x14ac:dyDescent="0.25">
      <c r="C6" s="33" t="s">
        <v>217</v>
      </c>
      <c r="E6" s="83"/>
      <c r="F6" s="174"/>
    </row>
    <row r="7" spans="2:6" x14ac:dyDescent="0.25">
      <c r="E7" s="83"/>
      <c r="F7" s="174"/>
    </row>
    <row r="8" spans="2:6" ht="15.75" x14ac:dyDescent="0.25">
      <c r="B8" s="42" t="s">
        <v>165</v>
      </c>
      <c r="C8" s="39" t="s">
        <v>218</v>
      </c>
      <c r="E8" s="83"/>
      <c r="F8" s="174"/>
    </row>
    <row r="9" spans="2:6" ht="15.75" x14ac:dyDescent="0.25">
      <c r="C9" s="51" t="s">
        <v>219</v>
      </c>
      <c r="E9" s="83"/>
      <c r="F9" s="174"/>
    </row>
    <row r="10" spans="2:6" ht="15.75" x14ac:dyDescent="0.25">
      <c r="C10" s="51" t="s">
        <v>220</v>
      </c>
      <c r="E10" s="83"/>
      <c r="F10" s="174"/>
    </row>
    <row r="11" spans="2:6" ht="15.75" x14ac:dyDescent="0.25">
      <c r="C11" s="51" t="s">
        <v>221</v>
      </c>
      <c r="E11" s="83"/>
      <c r="F11" s="174"/>
    </row>
    <row r="12" spans="2:6" x14ac:dyDescent="0.25">
      <c r="E12" s="83"/>
      <c r="F12" s="174"/>
    </row>
    <row r="13" spans="2:6" ht="15.75" x14ac:dyDescent="0.25">
      <c r="B13" s="52" t="s">
        <v>165</v>
      </c>
      <c r="C13" s="39" t="s">
        <v>222</v>
      </c>
      <c r="E13" s="83"/>
      <c r="F13" s="174"/>
    </row>
    <row r="14" spans="2:6" ht="15.75" x14ac:dyDescent="0.25">
      <c r="C14" s="53" t="s">
        <v>223</v>
      </c>
      <c r="E14" s="83"/>
      <c r="F14" s="174"/>
    </row>
    <row r="15" spans="2:6" ht="32.25" thickBot="1" x14ac:dyDescent="0.3">
      <c r="B15" s="4"/>
      <c r="C15" s="54" t="s">
        <v>224</v>
      </c>
      <c r="D15" s="4"/>
      <c r="E15" s="84"/>
      <c r="F15" s="175"/>
    </row>
    <row r="16" spans="2:6" ht="15.75" x14ac:dyDescent="0.25">
      <c r="C16" s="53"/>
    </row>
    <row r="17" spans="2:6" ht="15.75" thickBot="1" x14ac:dyDescent="0.3"/>
    <row r="18" spans="2:6" ht="38.25" thickBot="1" x14ac:dyDescent="0.35">
      <c r="B18" s="28">
        <v>3.2</v>
      </c>
      <c r="C18" s="29" t="s">
        <v>67</v>
      </c>
      <c r="D18" s="207"/>
      <c r="E18" s="93"/>
      <c r="F18" s="173"/>
    </row>
    <row r="19" spans="2:6" ht="15.75" x14ac:dyDescent="0.25">
      <c r="B19" s="42" t="s">
        <v>161</v>
      </c>
      <c r="C19" s="56" t="s">
        <v>225</v>
      </c>
      <c r="E19" s="83"/>
      <c r="F19" s="174"/>
    </row>
    <row r="20" spans="2:6" ht="15.75" x14ac:dyDescent="0.25">
      <c r="C20" s="55" t="s">
        <v>226</v>
      </c>
      <c r="E20" s="83"/>
      <c r="F20" s="174"/>
    </row>
    <row r="21" spans="2:6" ht="15.75" x14ac:dyDescent="0.25">
      <c r="C21" s="55" t="s">
        <v>227</v>
      </c>
      <c r="E21" s="83"/>
      <c r="F21" s="174"/>
    </row>
    <row r="22" spans="2:6" x14ac:dyDescent="0.25">
      <c r="C22" s="13" t="s">
        <v>228</v>
      </c>
      <c r="E22" s="83"/>
      <c r="F22" s="174"/>
    </row>
    <row r="23" spans="2:6" x14ac:dyDescent="0.25">
      <c r="C23" s="13" t="s">
        <v>229</v>
      </c>
      <c r="E23" s="83"/>
      <c r="F23" s="174"/>
    </row>
    <row r="24" spans="2:6" x14ac:dyDescent="0.25">
      <c r="E24" s="83"/>
      <c r="F24" s="174"/>
    </row>
    <row r="25" spans="2:6" ht="15.75" x14ac:dyDescent="0.25">
      <c r="B25" s="42" t="s">
        <v>165</v>
      </c>
      <c r="C25" s="43" t="s">
        <v>230</v>
      </c>
      <c r="E25" s="83"/>
      <c r="F25" s="174"/>
    </row>
    <row r="26" spans="2:6" ht="15.75" x14ac:dyDescent="0.25">
      <c r="C26" s="53" t="s">
        <v>231</v>
      </c>
      <c r="E26" s="83"/>
      <c r="F26" s="174"/>
    </row>
    <row r="27" spans="2:6" ht="31.5" x14ac:dyDescent="0.25">
      <c r="C27" s="53" t="s">
        <v>232</v>
      </c>
      <c r="E27" s="83"/>
      <c r="F27" s="174"/>
    </row>
    <row r="28" spans="2:6" ht="15.75" x14ac:dyDescent="0.25">
      <c r="C28" s="53" t="s">
        <v>233</v>
      </c>
      <c r="E28" s="83"/>
      <c r="F28" s="174"/>
    </row>
    <row r="29" spans="2:6" ht="32.25" thickBot="1" x14ac:dyDescent="0.3">
      <c r="B29" s="4"/>
      <c r="C29" s="54" t="s">
        <v>234</v>
      </c>
      <c r="D29" s="4"/>
      <c r="E29" s="84"/>
      <c r="F29" s="175"/>
    </row>
    <row r="30" spans="2:6" ht="15.75" x14ac:dyDescent="0.25">
      <c r="C30" s="53"/>
    </row>
    <row r="31" spans="2:6" ht="15.75" thickBot="1" x14ac:dyDescent="0.3"/>
    <row r="32" spans="2:6" ht="19.5" thickBot="1" x14ac:dyDescent="0.35">
      <c r="B32" s="200">
        <v>3.3</v>
      </c>
      <c r="C32" s="191" t="s">
        <v>69</v>
      </c>
      <c r="D32" s="207"/>
      <c r="E32" s="93"/>
      <c r="F32" s="173"/>
    </row>
    <row r="33" spans="2:6" ht="78.75" x14ac:dyDescent="0.25">
      <c r="B33" s="48" t="s">
        <v>161</v>
      </c>
      <c r="C33" s="47" t="s">
        <v>235</v>
      </c>
      <c r="E33" s="83"/>
      <c r="F33" s="174"/>
    </row>
    <row r="34" spans="2:6" x14ac:dyDescent="0.25">
      <c r="E34" s="83"/>
      <c r="F34" s="174"/>
    </row>
    <row r="35" spans="2:6" ht="31.5" x14ac:dyDescent="0.25">
      <c r="B35" s="48" t="s">
        <v>165</v>
      </c>
      <c r="C35" s="33" t="s">
        <v>236</v>
      </c>
      <c r="E35" s="83"/>
      <c r="F35" s="174"/>
    </row>
    <row r="36" spans="2:6" ht="47.25" x14ac:dyDescent="0.25">
      <c r="C36" s="33" t="s">
        <v>237</v>
      </c>
      <c r="E36" s="83"/>
      <c r="F36" s="174"/>
    </row>
    <row r="37" spans="2:6" ht="15.75" x14ac:dyDescent="0.25">
      <c r="C37" s="33" t="s">
        <v>238</v>
      </c>
      <c r="E37" s="83"/>
      <c r="F37" s="174"/>
    </row>
    <row r="38" spans="2:6" ht="32.25" thickBot="1" x14ac:dyDescent="0.3">
      <c r="B38" s="4"/>
      <c r="C38" s="57" t="s">
        <v>239</v>
      </c>
      <c r="D38" s="4"/>
      <c r="E38" s="84"/>
      <c r="F38" s="175"/>
    </row>
    <row r="39" spans="2:6" ht="15.75" x14ac:dyDescent="0.25">
      <c r="C39" s="33"/>
    </row>
    <row r="40" spans="2:6" ht="15.75" thickBot="1" x14ac:dyDescent="0.3"/>
    <row r="41" spans="2:6" ht="23.25" customHeight="1" thickBot="1" x14ac:dyDescent="0.3">
      <c r="B41" s="203">
        <v>3.4</v>
      </c>
      <c r="C41" s="204" t="s">
        <v>71</v>
      </c>
      <c r="D41" s="207"/>
      <c r="E41" s="93"/>
      <c r="F41" s="173"/>
    </row>
    <row r="42" spans="2:6" ht="47.25" x14ac:dyDescent="0.25">
      <c r="B42" s="48" t="s">
        <v>161</v>
      </c>
      <c r="C42" s="58" t="s">
        <v>240</v>
      </c>
      <c r="E42" s="83"/>
      <c r="F42" s="174"/>
    </row>
    <row r="43" spans="2:6" ht="31.5" x14ac:dyDescent="0.25">
      <c r="C43" s="58" t="s">
        <v>241</v>
      </c>
      <c r="E43" s="83"/>
      <c r="F43" s="174"/>
    </row>
    <row r="44" spans="2:6" x14ac:dyDescent="0.25">
      <c r="E44" s="83"/>
      <c r="F44" s="174"/>
    </row>
    <row r="45" spans="2:6" ht="15.75" x14ac:dyDescent="0.25">
      <c r="B45" s="42" t="s">
        <v>165</v>
      </c>
      <c r="C45" s="50" t="s">
        <v>242</v>
      </c>
      <c r="E45" s="83"/>
      <c r="F45" s="174"/>
    </row>
    <row r="46" spans="2:6" ht="31.5" x14ac:dyDescent="0.25">
      <c r="C46" s="53" t="s">
        <v>243</v>
      </c>
      <c r="E46" s="83"/>
      <c r="F46" s="174"/>
    </row>
    <row r="47" spans="2:6" ht="31.5" x14ac:dyDescent="0.25">
      <c r="C47" s="53" t="s">
        <v>244</v>
      </c>
      <c r="E47" s="83"/>
      <c r="F47" s="174"/>
    </row>
    <row r="48" spans="2:6" ht="47.25" x14ac:dyDescent="0.25">
      <c r="C48" s="53" t="s">
        <v>245</v>
      </c>
      <c r="E48" s="83"/>
      <c r="F48" s="174"/>
    </row>
    <row r="49" spans="2:6" x14ac:dyDescent="0.25">
      <c r="E49" s="83"/>
      <c r="F49" s="174"/>
    </row>
    <row r="50" spans="2:6" ht="15.75" x14ac:dyDescent="0.25">
      <c r="B50" s="48" t="s">
        <v>165</v>
      </c>
      <c r="C50" s="60" t="s">
        <v>246</v>
      </c>
      <c r="E50" s="83"/>
      <c r="F50" s="174"/>
    </row>
    <row r="51" spans="2:6" ht="15.75" x14ac:dyDescent="0.25">
      <c r="C51" s="61" t="s">
        <v>247</v>
      </c>
      <c r="E51" s="83"/>
      <c r="F51" s="174"/>
    </row>
    <row r="52" spans="2:6" ht="31.5" x14ac:dyDescent="0.25">
      <c r="C52" s="62" t="s">
        <v>248</v>
      </c>
      <c r="E52" s="83"/>
      <c r="F52" s="174"/>
    </row>
    <row r="53" spans="2:6" ht="16.5" thickBot="1" x14ac:dyDescent="0.3">
      <c r="B53" s="4"/>
      <c r="C53" s="82" t="s">
        <v>249</v>
      </c>
      <c r="D53" s="4"/>
      <c r="E53" s="84"/>
      <c r="F53" s="175"/>
    </row>
    <row r="54" spans="2:6" ht="15.75" x14ac:dyDescent="0.25">
      <c r="C54" s="61"/>
    </row>
    <row r="55" spans="2:6" ht="15.75" thickBot="1" x14ac:dyDescent="0.3"/>
    <row r="56" spans="2:6" ht="38.25" thickBot="1" x14ac:dyDescent="0.35">
      <c r="B56" s="200">
        <v>3.5</v>
      </c>
      <c r="C56" s="191" t="s">
        <v>73</v>
      </c>
      <c r="D56" s="207"/>
      <c r="E56" s="93"/>
      <c r="F56" s="173"/>
    </row>
    <row r="57" spans="2:6" ht="15.75" x14ac:dyDescent="0.25">
      <c r="B57" s="42" t="s">
        <v>161</v>
      </c>
      <c r="C57" s="39" t="s">
        <v>250</v>
      </c>
      <c r="E57" s="83"/>
      <c r="F57" s="174"/>
    </row>
    <row r="58" spans="2:6" x14ac:dyDescent="0.25">
      <c r="E58" s="83"/>
      <c r="F58" s="174"/>
    </row>
    <row r="59" spans="2:6" ht="31.5" x14ac:dyDescent="0.25">
      <c r="B59" s="59" t="s">
        <v>165</v>
      </c>
      <c r="C59" s="33" t="s">
        <v>251</v>
      </c>
      <c r="E59" s="83"/>
      <c r="F59" s="174"/>
    </row>
    <row r="60" spans="2:6" ht="15.75" x14ac:dyDescent="0.25">
      <c r="C60" s="33" t="s">
        <v>252</v>
      </c>
      <c r="E60" s="83"/>
      <c r="F60" s="174"/>
    </row>
    <row r="61" spans="2:6" ht="15.75" x14ac:dyDescent="0.25">
      <c r="C61" s="33" t="s">
        <v>253</v>
      </c>
      <c r="E61" s="83"/>
      <c r="F61" s="174"/>
    </row>
    <row r="62" spans="2:6" ht="15.75" x14ac:dyDescent="0.25">
      <c r="C62" s="33" t="s">
        <v>254</v>
      </c>
      <c r="E62" s="83"/>
      <c r="F62" s="174"/>
    </row>
    <row r="63" spans="2:6" ht="15.75" x14ac:dyDescent="0.25">
      <c r="C63" s="33" t="s">
        <v>255</v>
      </c>
      <c r="E63" s="83"/>
      <c r="F63" s="174"/>
    </row>
    <row r="64" spans="2:6" ht="15.75" x14ac:dyDescent="0.25">
      <c r="C64" s="33" t="s">
        <v>256</v>
      </c>
      <c r="E64" s="83"/>
      <c r="F64" s="174"/>
    </row>
    <row r="65" spans="2:6" ht="32.25" thickBot="1" x14ac:dyDescent="0.3">
      <c r="B65" s="4"/>
      <c r="C65" s="57" t="s">
        <v>257</v>
      </c>
      <c r="D65" s="4"/>
      <c r="E65" s="84"/>
      <c r="F65" s="175"/>
    </row>
    <row r="68" spans="2:6" ht="21" x14ac:dyDescent="0.35">
      <c r="B68" s="97" t="s">
        <v>215</v>
      </c>
      <c r="C68" s="97"/>
      <c r="D68" s="97"/>
      <c r="E68" s="97">
        <f>E56+E41+E32+E18+E4</f>
        <v>0</v>
      </c>
    </row>
  </sheetData>
  <mergeCells count="6">
    <mergeCell ref="F56:F65"/>
    <mergeCell ref="B1:C1"/>
    <mergeCell ref="F4:F15"/>
    <mergeCell ref="F18:F29"/>
    <mergeCell ref="F32:F38"/>
    <mergeCell ref="F41:F53"/>
  </mergeCells>
  <dataValidations count="2">
    <dataValidation type="list" allowBlank="1" showInputMessage="1" showErrorMessage="1" sqref="E4 E18 E32 E41 E56" xr:uid="{4E6365AF-56BC-40C7-A81B-4AD471C4675B}">
      <formula1>"3, 2, 1, 0"</formula1>
    </dataValidation>
    <dataValidation type="list" allowBlank="1" showInputMessage="1" showErrorMessage="1" sqref="D56 D41 D32 D18 D4" xr:uid="{F89B625E-DFF0-4A3C-94EB-28FF8DBAF62F}">
      <formula1>"Sufficiently Present, Minor Revision, Moderate Revision, Major Revision, N/A"</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968B-3E32-493D-B194-8631C4DE1D09}">
  <dimension ref="B1:F45"/>
  <sheetViews>
    <sheetView topLeftCell="A11" workbookViewId="0">
      <selection activeCell="D4" sqref="D4"/>
    </sheetView>
  </sheetViews>
  <sheetFormatPr defaultRowHeight="15" x14ac:dyDescent="0.25"/>
  <cols>
    <col min="2" max="2" width="12" customWidth="1"/>
    <col min="3" max="3" width="143.42578125" customWidth="1"/>
    <col min="4" max="4" width="20" customWidth="1"/>
    <col min="5" max="5" width="13" customWidth="1"/>
    <col min="6" max="6" width="33.5703125" customWidth="1"/>
  </cols>
  <sheetData>
    <row r="1" spans="2:6" ht="26.25" x14ac:dyDescent="0.4">
      <c r="B1" s="176" t="s">
        <v>75</v>
      </c>
      <c r="C1" s="176"/>
    </row>
    <row r="3" spans="2:6" ht="15.75" thickBot="1" x14ac:dyDescent="0.3">
      <c r="B3" s="7" t="s">
        <v>35</v>
      </c>
      <c r="C3" s="7" t="s">
        <v>36</v>
      </c>
      <c r="D3" s="7" t="s">
        <v>12</v>
      </c>
      <c r="E3" s="85" t="s">
        <v>13</v>
      </c>
      <c r="F3" s="85" t="s">
        <v>136</v>
      </c>
    </row>
    <row r="4" spans="2:6" ht="19.5" thickBot="1" x14ac:dyDescent="0.35">
      <c r="B4" s="28">
        <v>4.0999999999999996</v>
      </c>
      <c r="C4" s="32" t="s">
        <v>76</v>
      </c>
      <c r="D4" s="207"/>
      <c r="E4" s="93"/>
      <c r="F4" s="173"/>
    </row>
    <row r="5" spans="2:6" ht="15.75" x14ac:dyDescent="0.25">
      <c r="B5" s="59" t="s">
        <v>161</v>
      </c>
      <c r="C5" s="81" t="s">
        <v>258</v>
      </c>
      <c r="E5" s="83"/>
      <c r="F5" s="174"/>
    </row>
    <row r="6" spans="2:6" ht="32.25" thickBot="1" x14ac:dyDescent="0.3">
      <c r="B6" s="4"/>
      <c r="C6" s="54" t="s">
        <v>259</v>
      </c>
      <c r="D6" s="4"/>
      <c r="E6" s="84"/>
      <c r="F6" s="175"/>
    </row>
    <row r="7" spans="2:6" ht="15.75" x14ac:dyDescent="0.25">
      <c r="C7" s="53"/>
      <c r="F7" s="86"/>
    </row>
    <row r="8" spans="2:6" ht="15.75" thickBot="1" x14ac:dyDescent="0.3"/>
    <row r="9" spans="2:6" ht="19.5" thickBot="1" x14ac:dyDescent="0.35">
      <c r="B9" s="28">
        <v>4.2</v>
      </c>
      <c r="C9" s="32" t="s">
        <v>78</v>
      </c>
      <c r="D9" s="207"/>
      <c r="E9" s="93"/>
      <c r="F9" s="173"/>
    </row>
    <row r="10" spans="2:6" ht="47.25" x14ac:dyDescent="0.25">
      <c r="B10" s="48" t="s">
        <v>161</v>
      </c>
      <c r="C10" s="47" t="s">
        <v>260</v>
      </c>
      <c r="E10" s="83"/>
      <c r="F10" s="174"/>
    </row>
    <row r="11" spans="2:6" x14ac:dyDescent="0.25">
      <c r="E11" s="83"/>
      <c r="F11" s="174"/>
    </row>
    <row r="12" spans="2:6" ht="15.75" x14ac:dyDescent="0.25">
      <c r="B12" s="42" t="s">
        <v>165</v>
      </c>
      <c r="C12" s="10" t="s">
        <v>261</v>
      </c>
      <c r="E12" s="83"/>
      <c r="F12" s="174"/>
    </row>
    <row r="13" spans="2:6" ht="15.75" x14ac:dyDescent="0.25">
      <c r="C13" s="63" t="s">
        <v>262</v>
      </c>
      <c r="E13" s="83"/>
      <c r="F13" s="174"/>
    </row>
    <row r="14" spans="2:6" ht="31.5" x14ac:dyDescent="0.25">
      <c r="C14" s="63" t="s">
        <v>263</v>
      </c>
      <c r="E14" s="83"/>
      <c r="F14" s="174"/>
    </row>
    <row r="15" spans="2:6" ht="31.5" x14ac:dyDescent="0.25">
      <c r="C15" s="63" t="s">
        <v>264</v>
      </c>
      <c r="E15" s="83"/>
      <c r="F15" s="174"/>
    </row>
    <row r="16" spans="2:6" ht="32.25" thickBot="1" x14ac:dyDescent="0.3">
      <c r="B16" s="4"/>
      <c r="C16" s="57" t="s">
        <v>265</v>
      </c>
      <c r="D16" s="4"/>
      <c r="E16" s="84"/>
      <c r="F16" s="175"/>
    </row>
    <row r="17" spans="2:6" ht="15.75" x14ac:dyDescent="0.25">
      <c r="C17" s="33"/>
    </row>
    <row r="18" spans="2:6" ht="15.75" thickBot="1" x14ac:dyDescent="0.3"/>
    <row r="19" spans="2:6" ht="38.25" thickBot="1" x14ac:dyDescent="0.35">
      <c r="B19" s="64">
        <v>4.3</v>
      </c>
      <c r="C19" s="29" t="s">
        <v>80</v>
      </c>
      <c r="D19" s="207"/>
      <c r="E19" s="93"/>
      <c r="F19" s="173"/>
    </row>
    <row r="20" spans="2:6" ht="31.5" x14ac:dyDescent="0.25">
      <c r="B20" s="48" t="s">
        <v>161</v>
      </c>
      <c r="C20" s="33" t="s">
        <v>266</v>
      </c>
      <c r="E20" s="83"/>
      <c r="F20" s="174"/>
    </row>
    <row r="21" spans="2:6" ht="16.5" thickBot="1" x14ac:dyDescent="0.3">
      <c r="B21" s="4"/>
      <c r="C21" s="57" t="s">
        <v>267</v>
      </c>
      <c r="D21" s="4"/>
      <c r="E21" s="84"/>
      <c r="F21" s="175"/>
    </row>
    <row r="22" spans="2:6" ht="15.75" x14ac:dyDescent="0.25">
      <c r="C22" s="33"/>
      <c r="F22" s="86"/>
    </row>
    <row r="23" spans="2:6" ht="15.75" thickBot="1" x14ac:dyDescent="0.3">
      <c r="F23" s="86"/>
    </row>
    <row r="24" spans="2:6" ht="19.5" thickBot="1" x14ac:dyDescent="0.35">
      <c r="B24" s="28">
        <v>4.4000000000000004</v>
      </c>
      <c r="C24" s="32" t="s">
        <v>82</v>
      </c>
      <c r="D24" s="207"/>
      <c r="E24" s="93"/>
      <c r="F24" s="173"/>
    </row>
    <row r="25" spans="2:6" ht="15.75" x14ac:dyDescent="0.25">
      <c r="B25" s="42" t="s">
        <v>161</v>
      </c>
      <c r="C25" s="63" t="s">
        <v>268</v>
      </c>
      <c r="E25" s="83"/>
      <c r="F25" s="174"/>
    </row>
    <row r="26" spans="2:6" ht="15.75" x14ac:dyDescent="0.25">
      <c r="C26" s="65" t="s">
        <v>269</v>
      </c>
      <c r="E26" s="83"/>
      <c r="F26" s="174"/>
    </row>
    <row r="27" spans="2:6" ht="15.75" x14ac:dyDescent="0.25">
      <c r="C27" s="65" t="s">
        <v>270</v>
      </c>
      <c r="E27" s="83"/>
      <c r="F27" s="174"/>
    </row>
    <row r="28" spans="2:6" ht="32.25" thickBot="1" x14ac:dyDescent="0.3">
      <c r="B28" s="4"/>
      <c r="C28" s="66" t="s">
        <v>271</v>
      </c>
      <c r="D28" s="4"/>
      <c r="E28" s="84"/>
      <c r="F28" s="175"/>
    </row>
    <row r="29" spans="2:6" ht="15.75" x14ac:dyDescent="0.25">
      <c r="C29" s="87"/>
    </row>
    <row r="30" spans="2:6" ht="15.75" thickBot="1" x14ac:dyDescent="0.3"/>
    <row r="31" spans="2:6" ht="38.25" thickBot="1" x14ac:dyDescent="0.35">
      <c r="B31" s="205">
        <v>4.5</v>
      </c>
      <c r="C31" s="193" t="s">
        <v>84</v>
      </c>
      <c r="D31" s="207"/>
      <c r="E31" s="93"/>
      <c r="F31" s="173"/>
    </row>
    <row r="32" spans="2:6" ht="15.75" x14ac:dyDescent="0.25">
      <c r="B32" s="48" t="s">
        <v>161</v>
      </c>
      <c r="C32" s="14" t="s">
        <v>272</v>
      </c>
      <c r="E32" s="83"/>
      <c r="F32" s="174"/>
    </row>
    <row r="33" spans="2:6" ht="15.75" x14ac:dyDescent="0.25">
      <c r="C33" s="67" t="s">
        <v>273</v>
      </c>
      <c r="E33" s="83"/>
      <c r="F33" s="174"/>
    </row>
    <row r="34" spans="2:6" x14ac:dyDescent="0.25">
      <c r="E34" s="83"/>
      <c r="F34" s="174"/>
    </row>
    <row r="35" spans="2:6" ht="15.75" x14ac:dyDescent="0.25">
      <c r="B35" s="12" t="s">
        <v>165</v>
      </c>
      <c r="C35" s="39" t="s">
        <v>274</v>
      </c>
      <c r="E35" s="83"/>
      <c r="F35" s="174"/>
    </row>
    <row r="36" spans="2:6" ht="15.75" x14ac:dyDescent="0.25">
      <c r="C36" s="51" t="s">
        <v>275</v>
      </c>
      <c r="E36" s="83"/>
      <c r="F36" s="174"/>
    </row>
    <row r="37" spans="2:6" ht="15.75" x14ac:dyDescent="0.25">
      <c r="C37" s="51" t="s">
        <v>276</v>
      </c>
      <c r="E37" s="83"/>
      <c r="F37" s="174"/>
    </row>
    <row r="38" spans="2:6" ht="15.75" x14ac:dyDescent="0.25">
      <c r="C38" s="51" t="s">
        <v>277</v>
      </c>
      <c r="E38" s="83"/>
      <c r="F38" s="174"/>
    </row>
    <row r="39" spans="2:6" x14ac:dyDescent="0.25">
      <c r="E39" s="83"/>
      <c r="F39" s="174"/>
    </row>
    <row r="40" spans="2:6" ht="15.75" x14ac:dyDescent="0.25">
      <c r="B40" s="19" t="s">
        <v>165</v>
      </c>
      <c r="C40" s="39" t="s">
        <v>278</v>
      </c>
      <c r="E40" s="83"/>
      <c r="F40" s="174"/>
    </row>
    <row r="41" spans="2:6" ht="15.75" x14ac:dyDescent="0.25">
      <c r="C41" s="51" t="s">
        <v>279</v>
      </c>
      <c r="E41" s="83"/>
      <c r="F41" s="174"/>
    </row>
    <row r="42" spans="2:6" ht="16.5" thickBot="1" x14ac:dyDescent="0.3">
      <c r="B42" s="4"/>
      <c r="C42" s="68" t="s">
        <v>280</v>
      </c>
      <c r="D42" s="4"/>
      <c r="E42" s="84"/>
      <c r="F42" s="175"/>
    </row>
    <row r="45" spans="2:6" ht="21" x14ac:dyDescent="0.35">
      <c r="B45" s="97" t="s">
        <v>215</v>
      </c>
      <c r="C45" s="97"/>
      <c r="D45" s="97"/>
      <c r="E45" s="97">
        <f>E31+E24+E19+E9+E4</f>
        <v>0</v>
      </c>
    </row>
  </sheetData>
  <mergeCells count="6">
    <mergeCell ref="B1:C1"/>
    <mergeCell ref="F4:F6"/>
    <mergeCell ref="F31:F42"/>
    <mergeCell ref="F24:F28"/>
    <mergeCell ref="F19:F21"/>
    <mergeCell ref="F9:F16"/>
  </mergeCells>
  <dataValidations count="2">
    <dataValidation type="list" allowBlank="1" showInputMessage="1" showErrorMessage="1" sqref="E4 E9 E19 E24 E31" xr:uid="{CECFB3B4-53CA-41DF-AAB9-453576ED9A68}">
      <formula1>"3, 2, 1, 0"</formula1>
    </dataValidation>
    <dataValidation type="list" allowBlank="1" showInputMessage="1" showErrorMessage="1" sqref="D31 D24 D19 D9 D4" xr:uid="{EA1A7D6D-C65B-4497-9046-FDBE76722D1A}">
      <formula1>"Sufficiently Present, Minor Revision, Moderate Revision, Major Revision, N/A"</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D0602-584E-4E7D-A7B0-F4587119F31F}">
  <dimension ref="B1:F54"/>
  <sheetViews>
    <sheetView topLeftCell="A31" workbookViewId="0">
      <selection activeCell="D45" sqref="D45"/>
    </sheetView>
  </sheetViews>
  <sheetFormatPr defaultRowHeight="15" x14ac:dyDescent="0.25"/>
  <cols>
    <col min="2" max="2" width="14.85546875" customWidth="1"/>
    <col min="3" max="3" width="141" customWidth="1"/>
    <col min="4" max="4" width="17.5703125" customWidth="1"/>
    <col min="5" max="5" width="10.85546875" customWidth="1"/>
    <col min="6" max="6" width="40.5703125" customWidth="1"/>
  </cols>
  <sheetData>
    <row r="1" spans="2:6" ht="26.25" x14ac:dyDescent="0.4">
      <c r="B1" s="176" t="s">
        <v>86</v>
      </c>
      <c r="C1" s="176"/>
    </row>
    <row r="3" spans="2:6" ht="15.75" thickBot="1" x14ac:dyDescent="0.3">
      <c r="B3" s="7" t="s">
        <v>35</v>
      </c>
      <c r="C3" s="7" t="s">
        <v>36</v>
      </c>
      <c r="D3" s="7" t="s">
        <v>12</v>
      </c>
      <c r="E3" s="85" t="s">
        <v>13</v>
      </c>
      <c r="F3" s="85" t="s">
        <v>136</v>
      </c>
    </row>
    <row r="4" spans="2:6" ht="19.5" thickBot="1" x14ac:dyDescent="0.35">
      <c r="B4" s="28">
        <v>5.0999999999999996</v>
      </c>
      <c r="C4" s="32" t="s">
        <v>87</v>
      </c>
      <c r="D4" s="207"/>
      <c r="E4" s="93"/>
      <c r="F4" s="173"/>
    </row>
    <row r="5" spans="2:6" ht="15.75" x14ac:dyDescent="0.25">
      <c r="B5" s="42" t="s">
        <v>161</v>
      </c>
      <c r="C5" s="14" t="s">
        <v>281</v>
      </c>
      <c r="E5" s="83"/>
      <c r="F5" s="174"/>
    </row>
    <row r="6" spans="2:6" x14ac:dyDescent="0.25">
      <c r="E6" s="83"/>
      <c r="F6" s="174"/>
    </row>
    <row r="7" spans="2:6" ht="31.5" x14ac:dyDescent="0.25">
      <c r="B7" s="42" t="s">
        <v>165</v>
      </c>
      <c r="C7" s="69" t="s">
        <v>282</v>
      </c>
      <c r="E7" s="83"/>
      <c r="F7" s="174"/>
    </row>
    <row r="8" spans="2:6" ht="56.25" customHeight="1" x14ac:dyDescent="0.25">
      <c r="C8" s="69" t="s">
        <v>283</v>
      </c>
      <c r="E8" s="83"/>
      <c r="F8" s="174"/>
    </row>
    <row r="9" spans="2:6" ht="32.25" thickBot="1" x14ac:dyDescent="0.3">
      <c r="B9" s="4"/>
      <c r="C9" s="70" t="s">
        <v>284</v>
      </c>
      <c r="D9" s="4"/>
      <c r="E9" s="84"/>
      <c r="F9" s="175"/>
    </row>
    <row r="10" spans="2:6" ht="15.75" x14ac:dyDescent="0.25">
      <c r="C10" s="69"/>
    </row>
    <row r="11" spans="2:6" ht="15.75" thickBot="1" x14ac:dyDescent="0.3"/>
    <row r="12" spans="2:6" ht="19.5" thickBot="1" x14ac:dyDescent="0.35">
      <c r="B12" s="28">
        <v>5.2</v>
      </c>
      <c r="C12" s="32" t="s">
        <v>89</v>
      </c>
      <c r="D12" s="207"/>
      <c r="E12" s="93"/>
      <c r="F12" s="173"/>
    </row>
    <row r="13" spans="2:6" ht="48" thickBot="1" x14ac:dyDescent="0.3">
      <c r="B13" s="71" t="s">
        <v>161</v>
      </c>
      <c r="C13" s="72" t="s">
        <v>368</v>
      </c>
      <c r="D13" s="4"/>
      <c r="E13" s="84"/>
      <c r="F13" s="175"/>
    </row>
    <row r="14" spans="2:6" ht="15.75" x14ac:dyDescent="0.25">
      <c r="B14" s="59"/>
      <c r="C14" s="88"/>
    </row>
    <row r="15" spans="2:6" ht="15.75" thickBot="1" x14ac:dyDescent="0.3"/>
    <row r="16" spans="2:6" ht="19.5" thickBot="1" x14ac:dyDescent="0.35">
      <c r="B16" s="28">
        <v>5.3</v>
      </c>
      <c r="C16" s="32" t="s">
        <v>91</v>
      </c>
      <c r="D16" s="207"/>
      <c r="E16" s="93"/>
      <c r="F16" s="173"/>
    </row>
    <row r="17" spans="2:6" ht="31.5" x14ac:dyDescent="0.25">
      <c r="B17" s="59" t="s">
        <v>161</v>
      </c>
      <c r="C17" s="33" t="s">
        <v>285</v>
      </c>
      <c r="E17" s="83"/>
      <c r="F17" s="174"/>
    </row>
    <row r="18" spans="2:6" x14ac:dyDescent="0.25">
      <c r="E18" s="83"/>
      <c r="F18" s="174"/>
    </row>
    <row r="19" spans="2:6" ht="15.75" x14ac:dyDescent="0.25">
      <c r="B19" s="48" t="s">
        <v>165</v>
      </c>
      <c r="C19" s="63" t="s">
        <v>286</v>
      </c>
      <c r="E19" s="83"/>
      <c r="F19" s="174"/>
    </row>
    <row r="20" spans="2:6" ht="15.75" x14ac:dyDescent="0.25">
      <c r="C20" s="39" t="s">
        <v>287</v>
      </c>
      <c r="E20" s="83"/>
      <c r="F20" s="174"/>
    </row>
    <row r="21" spans="2:6" ht="16.5" thickBot="1" x14ac:dyDescent="0.3">
      <c r="B21" s="4"/>
      <c r="C21" s="15" t="s">
        <v>288</v>
      </c>
      <c r="D21" s="4"/>
      <c r="E21" s="84"/>
      <c r="F21" s="175"/>
    </row>
    <row r="22" spans="2:6" ht="15.75" x14ac:dyDescent="0.25">
      <c r="C22" s="14"/>
    </row>
    <row r="23" spans="2:6" ht="15.75" thickBot="1" x14ac:dyDescent="0.3"/>
    <row r="24" spans="2:6" ht="19.5" thickBot="1" x14ac:dyDescent="0.35">
      <c r="B24" s="28">
        <v>5.4</v>
      </c>
      <c r="C24" s="32" t="s">
        <v>93</v>
      </c>
      <c r="D24" s="207"/>
      <c r="E24" s="93"/>
      <c r="F24" s="173"/>
    </row>
    <row r="25" spans="2:6" ht="31.5" x14ac:dyDescent="0.25">
      <c r="B25" s="48" t="s">
        <v>161</v>
      </c>
      <c r="C25" s="33" t="s">
        <v>289</v>
      </c>
      <c r="E25" s="83"/>
      <c r="F25" s="174"/>
    </row>
    <row r="26" spans="2:6" ht="32.25" thickBot="1" x14ac:dyDescent="0.3">
      <c r="B26" s="4"/>
      <c r="C26" s="57" t="s">
        <v>290</v>
      </c>
      <c r="D26" s="4"/>
      <c r="E26" s="84"/>
      <c r="F26" s="175"/>
    </row>
    <row r="27" spans="2:6" ht="15.75" x14ac:dyDescent="0.25">
      <c r="C27" s="33"/>
    </row>
    <row r="28" spans="2:6" ht="15.75" thickBot="1" x14ac:dyDescent="0.3"/>
    <row r="29" spans="2:6" ht="38.25" thickBot="1" x14ac:dyDescent="0.35">
      <c r="B29" s="200">
        <v>5.5</v>
      </c>
      <c r="C29" s="191" t="s">
        <v>95</v>
      </c>
      <c r="D29" s="207"/>
      <c r="E29" s="93"/>
      <c r="F29" s="173"/>
    </row>
    <row r="30" spans="2:6" ht="15.75" x14ac:dyDescent="0.25">
      <c r="B30" s="48" t="s">
        <v>161</v>
      </c>
      <c r="C30" s="39" t="s">
        <v>291</v>
      </c>
      <c r="E30" s="83"/>
      <c r="F30" s="174"/>
    </row>
    <row r="31" spans="2:6" ht="31.5" x14ac:dyDescent="0.25">
      <c r="B31" s="48"/>
      <c r="C31" s="63" t="s">
        <v>369</v>
      </c>
      <c r="E31" s="83"/>
      <c r="F31" s="174"/>
    </row>
    <row r="32" spans="2:6" ht="15.75" x14ac:dyDescent="0.25">
      <c r="B32" s="19" t="s">
        <v>165</v>
      </c>
      <c r="C32" s="39" t="s">
        <v>292</v>
      </c>
      <c r="E32" s="83"/>
      <c r="F32" s="174"/>
    </row>
    <row r="33" spans="2:6" ht="15.75" x14ac:dyDescent="0.25">
      <c r="C33" s="73" t="s">
        <v>293</v>
      </c>
      <c r="E33" s="83"/>
      <c r="F33" s="174"/>
    </row>
    <row r="34" spans="2:6" ht="15.75" x14ac:dyDescent="0.25">
      <c r="C34" s="73" t="s">
        <v>294</v>
      </c>
      <c r="E34" s="83"/>
      <c r="F34" s="174"/>
    </row>
    <row r="35" spans="2:6" ht="15.75" x14ac:dyDescent="0.25">
      <c r="C35" s="73" t="s">
        <v>295</v>
      </c>
      <c r="E35" s="83"/>
      <c r="F35" s="174"/>
    </row>
    <row r="36" spans="2:6" ht="15.75" x14ac:dyDescent="0.25">
      <c r="C36" s="184" t="s">
        <v>296</v>
      </c>
      <c r="E36" s="83"/>
      <c r="F36" s="174"/>
    </row>
    <row r="37" spans="2:6" ht="15.75" x14ac:dyDescent="0.25">
      <c r="C37" s="184"/>
      <c r="E37" s="83"/>
      <c r="F37" s="174"/>
    </row>
    <row r="38" spans="2:6" ht="31.5" x14ac:dyDescent="0.25">
      <c r="B38" s="48" t="s">
        <v>370</v>
      </c>
      <c r="C38" s="185" t="s">
        <v>374</v>
      </c>
      <c r="E38" s="83"/>
      <c r="F38" s="174"/>
    </row>
    <row r="39" spans="2:6" ht="15.75" x14ac:dyDescent="0.25">
      <c r="B39" s="42" t="s">
        <v>190</v>
      </c>
      <c r="C39" s="186" t="s">
        <v>371</v>
      </c>
      <c r="E39" s="83"/>
      <c r="F39" s="174"/>
    </row>
    <row r="40" spans="2:6" x14ac:dyDescent="0.25">
      <c r="B40" s="19"/>
      <c r="C40" s="186"/>
      <c r="E40" s="83"/>
      <c r="F40" s="174"/>
    </row>
    <row r="41" spans="2:6" ht="30" x14ac:dyDescent="0.25">
      <c r="B41" s="42" t="s">
        <v>372</v>
      </c>
      <c r="C41" s="187" t="s">
        <v>373</v>
      </c>
      <c r="E41" s="83"/>
      <c r="F41" s="174"/>
    </row>
    <row r="42" spans="2:6" ht="16.5" thickBot="1" x14ac:dyDescent="0.3">
      <c r="B42" s="188" t="s">
        <v>190</v>
      </c>
      <c r="C42" s="189" t="s">
        <v>375</v>
      </c>
      <c r="D42" s="4"/>
      <c r="E42" s="84"/>
      <c r="F42" s="175"/>
    </row>
    <row r="45" spans="2:6" ht="37.5" x14ac:dyDescent="0.3">
      <c r="B45" s="200">
        <v>5.6</v>
      </c>
      <c r="C45" s="191" t="s">
        <v>97</v>
      </c>
      <c r="D45" s="207"/>
      <c r="E45" s="93">
        <v>0</v>
      </c>
      <c r="F45" s="177"/>
    </row>
    <row r="46" spans="2:6" ht="37.5" x14ac:dyDescent="0.3">
      <c r="B46" s="126" t="s">
        <v>161</v>
      </c>
      <c r="C46" s="127" t="s">
        <v>297</v>
      </c>
      <c r="D46" s="125"/>
      <c r="E46" s="151"/>
      <c r="F46" s="178"/>
    </row>
    <row r="47" spans="2:6" ht="18.75" x14ac:dyDescent="0.3">
      <c r="B47" s="126"/>
      <c r="C47" s="124"/>
      <c r="D47" s="125"/>
      <c r="E47" s="151"/>
      <c r="F47" s="178"/>
    </row>
    <row r="48" spans="2:6" ht="18.75" x14ac:dyDescent="0.3">
      <c r="B48" s="42"/>
      <c r="C48" s="128" t="s">
        <v>298</v>
      </c>
      <c r="D48" s="125"/>
      <c r="E48" s="151"/>
      <c r="F48" s="178"/>
    </row>
    <row r="49" spans="2:6" ht="15.75" x14ac:dyDescent="0.25">
      <c r="B49" s="42"/>
      <c r="C49" s="140" t="s">
        <v>299</v>
      </c>
      <c r="D49" s="125"/>
      <c r="E49" s="151"/>
      <c r="F49" s="178"/>
    </row>
    <row r="50" spans="2:6" ht="15.75" x14ac:dyDescent="0.25">
      <c r="B50" s="42"/>
      <c r="C50" s="140" t="s">
        <v>300</v>
      </c>
      <c r="D50" s="125"/>
      <c r="E50" s="151"/>
      <c r="F50" s="178"/>
    </row>
    <row r="51" spans="2:6" ht="15.75" x14ac:dyDescent="0.25">
      <c r="B51" s="42"/>
      <c r="C51" s="140" t="s">
        <v>301</v>
      </c>
      <c r="D51" s="125"/>
      <c r="E51" s="151"/>
      <c r="F51" s="178"/>
    </row>
    <row r="52" spans="2:6" ht="15.75" x14ac:dyDescent="0.25">
      <c r="B52" s="42"/>
      <c r="C52" s="140" t="s">
        <v>302</v>
      </c>
      <c r="D52" s="125"/>
      <c r="E52" s="151"/>
      <c r="F52" s="179"/>
    </row>
    <row r="53" spans="2:6" ht="15.75" x14ac:dyDescent="0.25">
      <c r="C53" s="129"/>
    </row>
    <row r="54" spans="2:6" ht="21" x14ac:dyDescent="0.35">
      <c r="B54" s="97" t="s">
        <v>215</v>
      </c>
      <c r="C54" s="97"/>
      <c r="D54" s="97"/>
      <c r="E54" s="97">
        <f>E29+E24+E16+E12+E4+E45</f>
        <v>0</v>
      </c>
    </row>
  </sheetData>
  <mergeCells count="7">
    <mergeCell ref="F45:F52"/>
    <mergeCell ref="F29:F42"/>
    <mergeCell ref="B1:C1"/>
    <mergeCell ref="F4:F9"/>
    <mergeCell ref="F12:F13"/>
    <mergeCell ref="F16:F21"/>
    <mergeCell ref="F24:F26"/>
  </mergeCells>
  <dataValidations count="2">
    <dataValidation type="list" allowBlank="1" showInputMessage="1" showErrorMessage="1" sqref="E4 E12 E16 E24 E29 E45:E52" xr:uid="{A21BF17D-D0F6-4FC2-8B46-93E6CFC27396}">
      <formula1>"3, 2, 1, 0"</formula1>
    </dataValidation>
    <dataValidation type="list" allowBlank="1" showInputMessage="1" showErrorMessage="1" sqref="D4 D12 D16 D24 D29 D45:D52" xr:uid="{76358E22-D3AD-41DB-8C54-6A9D149637E6}">
      <formula1>"Sufficiently Present, Minor Revision, Moderate Revision, Major Revision, 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Interpretation</vt:lpstr>
      <vt:lpstr>Checklist</vt:lpstr>
      <vt:lpstr>Score Totals</vt:lpstr>
      <vt:lpstr>1</vt:lpstr>
      <vt:lpstr>2</vt:lpstr>
      <vt:lpstr>3</vt:lpstr>
      <vt:lpstr>4</vt:lpstr>
      <vt:lpstr>5</vt:lpstr>
      <vt:lpstr>6</vt:lpstr>
      <vt:lpstr>7</vt:lpstr>
      <vt:lpst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Inman</dc:creator>
  <cp:keywords/>
  <dc:description/>
  <cp:lastModifiedBy>Christopher Inman</cp:lastModifiedBy>
  <cp:revision/>
  <dcterms:created xsi:type="dcterms:W3CDTF">2024-10-14T16:18:42Z</dcterms:created>
  <dcterms:modified xsi:type="dcterms:W3CDTF">2024-10-23T00:05:42Z</dcterms:modified>
  <cp:category/>
  <cp:contentStatus/>
</cp:coreProperties>
</file>